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0000_STI\0005_vorlagen\forms\FM\Reisekosten Teilnehmer\"/>
    </mc:Choice>
  </mc:AlternateContent>
  <bookViews>
    <workbookView xWindow="0" yWindow="0" windowWidth="17260" windowHeight="13960"/>
  </bookViews>
  <sheets>
    <sheet name="Reisekosten Projekt" sheetId="1" r:id="rId1"/>
    <sheet name="km und Auslagen" sheetId="2" r:id="rId2"/>
    <sheet name="VP u. ÜP Inland " sheetId="4" r:id="rId3"/>
    <sheet name="VP u. ÜP Ausland" sheetId="5" r:id="rId4"/>
  </sheets>
  <definedNames>
    <definedName name="_Toc430768440" localSheetId="1">'km und Auslagen'!#REF!</definedName>
    <definedName name="_Toc430768441" localSheetId="1">'km und Auslagen'!$AK$85</definedName>
    <definedName name="_Toc430768442" localSheetId="1">'km und Auslagen'!$AK$56</definedName>
    <definedName name="_Toc430768444" localSheetId="1">'km und Auslagen'!#REF!</definedName>
    <definedName name="_Toc430768444" localSheetId="3">'VP u. ÜP Ausland'!#REF!</definedName>
    <definedName name="_Toc430768444" localSheetId="2">'VP u. ÜP Inland '!#REF!</definedName>
    <definedName name="_Toc430768445" localSheetId="1">'km und Auslagen'!#REF!</definedName>
    <definedName name="_Toc430768445" localSheetId="3">'VP u. ÜP Ausland'!#REF!</definedName>
    <definedName name="_Toc430768445" localSheetId="2">'VP u. ÜP Inland '!#REF!</definedName>
    <definedName name="_Toc430768446" localSheetId="1">'km und Auslagen'!#REF!</definedName>
    <definedName name="_Toc430768446" localSheetId="3">'VP u. ÜP Ausland'!#REF!</definedName>
    <definedName name="_Toc430768446" localSheetId="2">'VP u. ÜP Inland '!#REF!</definedName>
    <definedName name="_Toc430768447" localSheetId="1">'km und Auslagen'!#REF!</definedName>
    <definedName name="_Toc430768447" localSheetId="3">'VP u. ÜP Ausland'!#REF!</definedName>
    <definedName name="_Toc430768447" localSheetId="2">'VP u. ÜP Inland '!$AL$61</definedName>
    <definedName name="_Toc436829202" localSheetId="1">'km und Auslagen'!#REF!</definedName>
    <definedName name="_Toc436829202" localSheetId="3">'VP u. ÜP Ausland'!$AL$3</definedName>
    <definedName name="_Toc436829202" localSheetId="2">'VP u. ÜP Inland '!$AL$3</definedName>
    <definedName name="_Toc436829207" localSheetId="1">'km und Auslagen'!$AK$80</definedName>
    <definedName name="_Toc442264085" localSheetId="1">'km und Auslagen'!#REF!</definedName>
    <definedName name="_Toc442264085" localSheetId="3">'VP u. ÜP Ausland'!$AL$3</definedName>
    <definedName name="_Toc442264085" localSheetId="2">'VP u. ÜP Inland '!$AL$3</definedName>
    <definedName name="_Toc442264091" localSheetId="1">'km und Auslagen'!$AK$53</definedName>
    <definedName name="_xlnm.Print_Area" localSheetId="1">'km und Auslagen'!$A$1:$AI$51</definedName>
    <definedName name="_xlnm.Print_Area" localSheetId="0">'Reisekosten Projekt'!$A$1:$AI$67</definedName>
    <definedName name="_xlnm.Print_Area" localSheetId="3">'VP u. ÜP Ausland'!$A$1:$AI$58</definedName>
    <definedName name="_xlnm.Print_Area" localSheetId="2">'VP u. ÜP Inland '!$A$1:$AI$56</definedName>
    <definedName name="_xlnm.Print_Titles" localSheetId="3">'VP u. ÜP Ausland'!$2:$2</definedName>
    <definedName name="_xlnm.Print_Titles" localSheetId="2">'VP u. ÜP Inland '!$2:$2</definedName>
    <definedName name="Z_155965D9_0629_4B47_B3F4_D460D66A6676_.wvu.PrintArea" localSheetId="1" hidden="1">'km und Auslagen'!$A$27:$Y$43</definedName>
    <definedName name="Z_155965D9_0629_4B47_B3F4_D460D66A6676_.wvu.PrintArea" localSheetId="0" hidden="1">'Reisekosten Projekt'!$A$68:$Z$69</definedName>
    <definedName name="Z_155965D9_0629_4B47_B3F4_D460D66A6676_.wvu.PrintArea" localSheetId="3" hidden="1">'VP u. ÜP Ausland'!$A$1:$AI$51</definedName>
    <definedName name="Z_155965D9_0629_4B47_B3F4_D460D66A6676_.wvu.PrintArea" localSheetId="2" hidden="1">'VP u. ÜP Inland '!$A$1:$AI$52</definedName>
    <definedName name="Z_155965D9_0629_4B47_B3F4_D460D66A6676_.wvu.PrintTitles" localSheetId="1" hidden="1">'km und Auslagen'!#REF!</definedName>
    <definedName name="Z_155965D9_0629_4B47_B3F4_D460D66A6676_.wvu.PrintTitles" localSheetId="0" hidden="1">'Reisekosten Projekt'!#REF!</definedName>
    <definedName name="Z_155965D9_0629_4B47_B3F4_D460D66A6676_.wvu.PrintTitles" localSheetId="3" hidden="1">'VP u. ÜP Ausland'!$2:$2</definedName>
    <definedName name="Z_155965D9_0629_4B47_B3F4_D460D66A6676_.wvu.PrintTitles" localSheetId="2" hidden="1">'VP u. ÜP Inland '!$2:$2</definedName>
  </definedNames>
  <calcPr calcId="162913"/>
  <customWorkbookViews>
    <customWorkbookView name="bm0002 - Persönliche Ansicht" guid="{155965D9-0629-4B47-B3F4-D460D66A6676}" mergeInterval="0" personalView="1" maximized="1" xWindow="1912" yWindow="-8" windowWidth="1936" windowHeight="1176" activeSheetId="2"/>
  </customWorkbookViews>
</workbook>
</file>

<file path=xl/calcChain.xml><?xml version="1.0" encoding="utf-8"?>
<calcChain xmlns="http://schemas.openxmlformats.org/spreadsheetml/2006/main">
  <c r="AE23" i="2" l="1"/>
  <c r="AE22" i="2"/>
  <c r="AE21" i="2"/>
  <c r="AE20" i="2"/>
  <c r="AE19" i="2"/>
  <c r="AE12" i="2"/>
  <c r="AE26" i="2" l="1"/>
  <c r="AA24" i="2" l="1"/>
  <c r="K13" i="2"/>
  <c r="AB36" i="4" l="1"/>
  <c r="Y52" i="5" l="1"/>
  <c r="V9" i="2" l="1"/>
  <c r="V10" i="2"/>
  <c r="V8" i="2"/>
  <c r="AB43" i="4" l="1"/>
  <c r="AB42" i="4"/>
  <c r="AB41" i="4"/>
  <c r="AB40" i="4"/>
  <c r="AB39" i="4"/>
  <c r="AB38" i="4"/>
  <c r="AB37" i="4"/>
  <c r="V43" i="4"/>
  <c r="V42" i="4"/>
  <c r="V41" i="4"/>
  <c r="V40" i="4"/>
  <c r="V39" i="4"/>
  <c r="V38" i="4"/>
  <c r="V37" i="4"/>
  <c r="P43" i="4"/>
  <c r="P42" i="4"/>
  <c r="P41" i="4"/>
  <c r="P40" i="4"/>
  <c r="P39" i="4"/>
  <c r="P38" i="4"/>
  <c r="AB27" i="4"/>
  <c r="AB24" i="4"/>
  <c r="AB21" i="4"/>
  <c r="AB18" i="4"/>
  <c r="V27" i="4"/>
  <c r="V24" i="4"/>
  <c r="V21" i="4"/>
  <c r="V18" i="4"/>
  <c r="P27" i="4"/>
  <c r="P18" i="4"/>
  <c r="AE52" i="5" l="1"/>
  <c r="K38" i="4" l="1"/>
  <c r="AE38" i="4" s="1"/>
  <c r="K39" i="4"/>
  <c r="AE39" i="4" s="1"/>
  <c r="K40" i="4"/>
  <c r="AE40" i="4" s="1"/>
  <c r="K41" i="4"/>
  <c r="AE41" i="4" s="1"/>
  <c r="K42" i="4"/>
  <c r="AE42" i="4" s="1"/>
  <c r="K43" i="4"/>
  <c r="AE43" i="4" s="1"/>
  <c r="K41" i="5"/>
  <c r="K42" i="5"/>
  <c r="K43" i="5"/>
  <c r="K44" i="5"/>
  <c r="K40" i="5"/>
  <c r="K29" i="5"/>
  <c r="K26" i="5"/>
  <c r="K23" i="5"/>
  <c r="K20" i="5"/>
  <c r="K45" i="5"/>
  <c r="K39" i="5"/>
  <c r="AB38" i="5"/>
  <c r="V38" i="5"/>
  <c r="P38" i="5"/>
  <c r="AB19" i="5"/>
  <c r="V19" i="5"/>
  <c r="P19" i="5"/>
  <c r="K27" i="4"/>
  <c r="AE27" i="4" s="1"/>
  <c r="P42" i="5" l="1"/>
  <c r="P45" i="5"/>
  <c r="AE45" i="5" s="1"/>
  <c r="P41" i="5"/>
  <c r="P44" i="5"/>
  <c r="AE44" i="5" s="1"/>
  <c r="P43" i="5"/>
  <c r="AE43" i="5" s="1"/>
  <c r="P39" i="5"/>
  <c r="AE39" i="5" s="1"/>
  <c r="P40" i="5"/>
  <c r="AE40" i="5" s="1"/>
  <c r="P29" i="5"/>
  <c r="P26" i="5"/>
  <c r="P20" i="5"/>
  <c r="P23" i="5"/>
  <c r="V42" i="5"/>
  <c r="AE42" i="5" s="1"/>
  <c r="V40" i="5"/>
  <c r="V45" i="5"/>
  <c r="V41" i="5"/>
  <c r="V43" i="5"/>
  <c r="V39" i="5"/>
  <c r="V44" i="5"/>
  <c r="V20" i="5"/>
  <c r="V29" i="5"/>
  <c r="V26" i="5"/>
  <c r="V23" i="5"/>
  <c r="AB29" i="5"/>
  <c r="AB23" i="5"/>
  <c r="AB26" i="5"/>
  <c r="AE26" i="5" s="1"/>
  <c r="AB20" i="5"/>
  <c r="AB45" i="5"/>
  <c r="AB41" i="5"/>
  <c r="AE41" i="5" s="1"/>
  <c r="AB43" i="5"/>
  <c r="AB44" i="5"/>
  <c r="AB40" i="5"/>
  <c r="AB39" i="5"/>
  <c r="AB42" i="5"/>
  <c r="Z50" i="4"/>
  <c r="AE50" i="4"/>
  <c r="K24" i="4"/>
  <c r="K21" i="4"/>
  <c r="K18" i="4"/>
  <c r="AE18" i="4" s="1"/>
  <c r="K37" i="4"/>
  <c r="V36" i="4"/>
  <c r="P36" i="4"/>
  <c r="AE29" i="5" l="1"/>
  <c r="AE23" i="5"/>
  <c r="AE20" i="5"/>
  <c r="AE47" i="5"/>
  <c r="P17" i="4"/>
  <c r="AB17" i="4"/>
  <c r="V17" i="4"/>
  <c r="AE32" i="5" l="1"/>
  <c r="P37" i="4"/>
  <c r="AE37" i="4" s="1"/>
  <c r="P24" i="4"/>
  <c r="AE24" i="4" s="1"/>
  <c r="P21" i="4"/>
  <c r="AE21" i="4" s="1"/>
  <c r="AE45" i="4" l="1"/>
  <c r="AE30" i="4"/>
  <c r="A47" i="1" l="1"/>
  <c r="AE46" i="2" l="1"/>
  <c r="H10" i="2"/>
  <c r="H9" i="2"/>
  <c r="H8" i="2"/>
  <c r="AE57" i="5" l="1"/>
  <c r="AE55" i="4" l="1"/>
  <c r="AE50" i="2"/>
</calcChain>
</file>

<file path=xl/sharedStrings.xml><?xml version="1.0" encoding="utf-8"?>
<sst xmlns="http://schemas.openxmlformats.org/spreadsheetml/2006/main" count="265" uniqueCount="119">
  <si>
    <t>Kreditinstitut:</t>
  </si>
  <si>
    <t>Reiseanlass:</t>
  </si>
  <si>
    <t>Erklärung:</t>
  </si>
  <si>
    <t>Datum</t>
  </si>
  <si>
    <t>Nachname, Vorname:</t>
  </si>
  <si>
    <t>Unterschrift Rechnungssteller</t>
  </si>
  <si>
    <t>Rechnungsempfänger:</t>
  </si>
  <si>
    <t>Rechnungssteller:</t>
  </si>
  <si>
    <t>IBAN:</t>
  </si>
  <si>
    <t>BIC:</t>
  </si>
  <si>
    <t>SCMT GmbH, Gottlieb-Manz-Str. 10, 70794 Filderstadt</t>
  </si>
  <si>
    <t xml:space="preserve">Projektunternehmen: </t>
  </si>
  <si>
    <t>Reisestart:</t>
  </si>
  <si>
    <t>Straße/Nr.:</t>
  </si>
  <si>
    <t>Land/PLZ/Ort:</t>
  </si>
  <si>
    <t>Reiseziel:</t>
  </si>
  <si>
    <t>Land/PLZ/Wohnort:</t>
  </si>
  <si>
    <t>Datum von:</t>
  </si>
  <si>
    <t>Datum bis:</t>
  </si>
  <si>
    <t xml:space="preserve">Firma: </t>
  </si>
  <si>
    <t>Hiermit rechne ich folgende Reise- und Reisenebenkosten ab:</t>
  </si>
  <si>
    <t xml:space="preserve">Bitte weiterberechnen! </t>
  </si>
  <si>
    <t>Von Reisestart:</t>
  </si>
  <si>
    <t>bis Reiseziel:</t>
  </si>
  <si>
    <t>Anzahl km mit Privat-Pkw</t>
  </si>
  <si>
    <t>EUR</t>
  </si>
  <si>
    <t>Belegdatum</t>
  </si>
  <si>
    <t>Gesamtsumme Reisekosten</t>
  </si>
  <si>
    <t>Anlage Reisekostenabrechnung Projekt</t>
  </si>
  <si>
    <t>x</t>
  </si>
  <si>
    <t>Bitte hier Reiseland eintragen!</t>
  </si>
  <si>
    <t>Anreisetag</t>
  </si>
  <si>
    <t>Abreisetag</t>
  </si>
  <si>
    <t>Bitte hier die für das Reiseland gültigen Pauschbeträge eintragen</t>
  </si>
  <si>
    <t>bei einer Abwesenheitsdauer von mind. 24h je Kalendertag:</t>
  </si>
  <si>
    <t>Pauschbetrag für Übernachtungskosten:</t>
  </si>
  <si>
    <t>für den An- und Abreisetag sowie bei einer Abwesenheit von mehr als 8h:</t>
  </si>
  <si>
    <t>VP</t>
  </si>
  <si>
    <t>Wenn ja bitte ankreuzen</t>
  </si>
  <si>
    <t>voller Tag</t>
  </si>
  <si>
    <t>Für Deutschland gelten folgende Pauschbeträge:</t>
  </si>
  <si>
    <t xml:space="preserve"> EUR</t>
  </si>
  <si>
    <t>Tageshöchstsatz</t>
  </si>
  <si>
    <t xml:space="preserve"> €</t>
  </si>
  <si>
    <t>Frühstück 20%</t>
  </si>
  <si>
    <t>--&gt;</t>
  </si>
  <si>
    <t>Mittagessen 40%</t>
  </si>
  <si>
    <t xml:space="preserve"> x</t>
  </si>
  <si>
    <t xml:space="preserve">Nächte je </t>
  </si>
  <si>
    <t>Reiseziel wie Deckblatt, wenn ja bitte ankreuzen !</t>
  </si>
  <si>
    <t>andernfalls bitte ausfüllen:</t>
  </si>
  <si>
    <t>Abendessen 40%</t>
  </si>
  <si>
    <t>Reisekostenabrechnung Projekt</t>
  </si>
  <si>
    <t xml:space="preserve"> km gemäß Anlage  </t>
  </si>
  <si>
    <t>Der Rechnungssteller versichert, dass alle Angaben korrekt und alle Belege beigefügt sind. Ihm ist bekannt, dass er</t>
  </si>
  <si>
    <t>für alle Folgen von falschen oder unvollständigen Angaben haftet und für eventuelle Mehrkosten selbst aufkommt.</t>
  </si>
  <si>
    <t>Angefahrene Anschrift</t>
  </si>
  <si>
    <t xml:space="preserve">einfache </t>
  </si>
  <si>
    <t>Betrag</t>
  </si>
  <si>
    <t>Firma, Straße/Nr., PLZ/Ort</t>
  </si>
  <si>
    <t>Strecke</t>
  </si>
  <si>
    <t>Summe Kilometergeld</t>
  </si>
  <si>
    <t xml:space="preserve"> Auslagen (z.B. Taxi, Parken, Porto, Flugticket, Hotelrechnugn etc. - lt. Originalbelege)</t>
  </si>
  <si>
    <t>Art der Auslage / Verwendungszweck</t>
  </si>
  <si>
    <t>Summe Auslagen lt. Belege</t>
  </si>
  <si>
    <t>Eigenbewirtung darf aus steuerlichen Gründen nicht stattfinden. D.h. es dürfen keine Bewirtungsbelege (z.B. Mittagessen, Snacks, Brötchen, Getränke) abgerechnet werden, auf denen nur eine Person bewirtet wurde. In diesem Fall erfolgt eine Erstattung der Aufwendungen durch sogenannte Verpflegungspauschalen. Diese betragen für eine Dienstreise in Deutschland:</t>
  </si>
  <si>
    <t>Wenn Verpflegungspauschalen geltend gemacht werden, müssen dazu keine Belege mehr eingereicht werden, sondern im Reisekostenformular wird unter 2. Verpflegungsmehraufwand die entsprechende Anzahl der Tage eingetragen. Dabei muss sich die korrekte Stundenanzahl aus einem detaillierten Eintrag von Datum und Uhrzeit in den Feldern Abfahrt und Rückkehr ergeben.</t>
  </si>
  <si>
    <t>Wenn neben einer Verpflegungspauschale gleichzeitig ein Bewirtungsbeleg für denselben Tag eingereicht wird, müssen für ein Frühstück 20% und für ein Mittag-/Abendessen je 40% des für den Unterkunftsort maßgebenden Pauschbetrags für Verpflegungsmehraufwendungen abgezogen werden. Basis für die Berechnung ist jeweils der Satz bei einer Abwesenheit von mind. 24 Stunden. In diesem Fall ist zusätzlich zum Reisekosten Deckblatt das Reisekosten Einzelformular (Blatt Verpflegung) auszufüllen. Im Deckblatt wird dann nur die Summe gemäß Einzelnachweis eingetragen. Im Einzelnachweis muss für jeden einzelnen Tag eine Zeile ausgefüllt werden, so dass der Abzug der einzelnen Mahlzeiten genau daraus hervorgeht.</t>
  </si>
  <si>
    <t>Für Auslandsreisen gelten entsprechend höhere Maximalbeträge für Verpflegungspauschalen in Abhängigkeit vom Reiseland. Hier ist das entsprechende Land im Formular explizit anzugeben. Zusätzlich bestimmt sich der Pauschbetrag bei Auslandsreisen nach dem Ort, den der Geschäftsreisende vor 24 Uhr Ortszeit erreicht hat. Für eintägige Reisen ins Ausland sowie für Rückreisetage aus dem Ausland ins Inland gilt der Pauschbetrag des letzten Tätigkeitsortes im Ausland.</t>
  </si>
  <si>
    <t>Bei der Abrechnung von Reisekosten gemäß Beleg sind folgende Punkte zu beachten:</t>
  </si>
  <si>
    <t>Der Pauschbetrag für Übernachtungskosten im Inland beträgt 20,- € pro Tag.</t>
  </si>
  <si>
    <t>Diese dürfen nur dann abgerechnet werden, wenn kein Hotel in Anspruch genommen wurde.</t>
  </si>
  <si>
    <t>Bei Reisekosten für Reisen, welche im Rahmen der Projekttätigkeit vom Projektunternehmen angeordnet wurden,</t>
  </si>
  <si>
    <t xml:space="preserve">erfolgt die Erstattung zuerst durch die SCMT GmbH, diese berechnet die Kosten dem Projektunternehmen weiter. </t>
  </si>
  <si>
    <t>- Der Rechnungsempfänger muss die SCMT GmbH sein, andernfalls können die Auslagen nur netto erstattet werden.</t>
  </si>
  <si>
    <t>- Alle Beleg müssen im Original vorhanden sein (keine Kopien).</t>
  </si>
  <si>
    <t>- Hotelrechnungen:</t>
  </si>
  <si>
    <t>- Angabe der übernachtenden Person</t>
  </si>
  <si>
    <t>- Bei Bewirtungsbelegen müssen immer der Anlass der Bewirtung und die bewirteten Personen mit deren</t>
  </si>
  <si>
    <t xml:space="preserve">   Firmenzugehörigkeit angegeben werden!</t>
  </si>
  <si>
    <t>Achtung dieser Teil wird nicht ausgedruckt, dient nur zur Information!</t>
  </si>
  <si>
    <t>- Tankbeleg dürfen nur mit einer dazugehörigen Mietwagenrechnung eingereicht werden. Ansonsten sind km-Pauschalen</t>
  </si>
  <si>
    <t xml:space="preserve">  abzurechnen.</t>
  </si>
  <si>
    <t>- Bei Auslandsreisen mit Fremdwährung muss auf jedem einzelnen Beleg der Tagesumrechnungskurs, mit dem</t>
  </si>
  <si>
    <t xml:space="preserve">  abgerechnet wurde, entsprechend belegt werden, z.B. mit einem Ausdruck von www.oanda.com.</t>
  </si>
  <si>
    <t>Achtung dieser Teil wird nicht ausgedruckt, dient nur zur Datenermittlung!</t>
  </si>
  <si>
    <t>&lt;---</t>
  </si>
  <si>
    <t>Sollten Verpflegungsmehraufwendungen für Reisen ins Ausland geltend gemacht werden</t>
  </si>
  <si>
    <t>müssen diese Felder befüllt werden, da sonst keine Berechnung erfolgen kann:</t>
  </si>
  <si>
    <t>bei einer Abwesenheit von mehr als 8h:</t>
  </si>
  <si>
    <t>für den An- und Abreisetag sowie bei einer Abwesenheit von mind. 24h je Kalendertag:</t>
  </si>
  <si>
    <t>Übernachtungspauschale:</t>
  </si>
  <si>
    <t>Anzahl der Übernachtungen</t>
  </si>
  <si>
    <t>bis</t>
  </si>
  <si>
    <t>Uhrzeit:   von</t>
  </si>
  <si>
    <t>Siehe Schreiben vom Bundesministerium der Finanzen, welches im EIS zur Verfügung steht.</t>
  </si>
  <si>
    <t xml:space="preserve"> Verpflegungspauschale und Übernachtungspauschale für Reisen ins Ausland gemäß Anlage</t>
  </si>
  <si>
    <t>Summe pro</t>
  </si>
  <si>
    <t>Tag</t>
  </si>
  <si>
    <t>in €</t>
  </si>
  <si>
    <t>- Ist auf einer Hotelrechnung Frühstück ausgewiesen, dann muss dieser Betrag von der Hotelrechnung abgezogen</t>
  </si>
  <si>
    <r>
      <t>1.4.</t>
    </r>
    <r>
      <rPr>
        <sz val="7"/>
        <rFont val="Arial"/>
        <family val="2"/>
      </rPr>
      <t xml:space="preserve">  </t>
    </r>
    <r>
      <rPr>
        <sz val="11"/>
        <rFont val="Arial"/>
        <family val="2"/>
      </rPr>
      <t>Übernachtungspauschale</t>
    </r>
  </si>
  <si>
    <r>
      <t>1.2.</t>
    </r>
    <r>
      <rPr>
        <sz val="7"/>
        <rFont val="Arial"/>
        <family val="2"/>
      </rPr>
      <t xml:space="preserve">  </t>
    </r>
    <r>
      <rPr>
        <sz val="11"/>
        <rFont val="Arial"/>
        <family val="2"/>
      </rPr>
      <t>Verpflegungsmehraufwand</t>
    </r>
  </si>
  <si>
    <r>
      <t>§</t>
    </r>
    <r>
      <rPr>
        <sz val="7"/>
        <rFont val="Arial"/>
        <family val="2"/>
      </rPr>
      <t xml:space="preserve">  </t>
    </r>
    <r>
      <rPr>
        <sz val="11"/>
        <rFont val="Arial"/>
        <family val="2"/>
      </rPr>
      <t>Abwesenheit von mindestens 8 Stunden pro Tag maximal 12,-€ (Anwendung bei 1-Tages-Reisen sowie Anreisetag und Abreisetag)</t>
    </r>
  </si>
  <si>
    <r>
      <t>§</t>
    </r>
    <r>
      <rPr>
        <sz val="7"/>
        <rFont val="Arial"/>
        <family val="2"/>
      </rPr>
      <t xml:space="preserve">  </t>
    </r>
    <r>
      <rPr>
        <sz val="11"/>
        <rFont val="Arial"/>
        <family val="2"/>
      </rPr>
      <t>Abwesenheit von mindestens 24 Stunden pro Tag maximal 24,-€ (Anwendung bei allen Tagen zwischen Anreise- und Abreisetag)</t>
    </r>
  </si>
  <si>
    <r>
      <t>§</t>
    </r>
    <r>
      <rPr>
        <sz val="7"/>
        <rFont val="Arial"/>
        <family val="2"/>
      </rPr>
      <t xml:space="preserve">  </t>
    </r>
    <r>
      <rPr>
        <sz val="11"/>
        <rFont val="Arial"/>
        <family val="2"/>
      </rPr>
      <t>Jeder Tag ist dabei gesondert zu betrachten.</t>
    </r>
  </si>
  <si>
    <t xml:space="preserve">Summe der anzurechnenden Verpflegungspauschalen nach Abzug der Mahlzeiten </t>
  </si>
  <si>
    <t xml:space="preserve">Verpflegungspauschalen für Reisen im Inland </t>
  </si>
  <si>
    <t xml:space="preserve">Verpflegungspauschalen für Reisen ins Ausland </t>
  </si>
  <si>
    <t xml:space="preserve"> Auslagen gemäß Anlage und beigefügter Originalbelege</t>
  </si>
  <si>
    <t xml:space="preserve"> Verpflegungspauschale und Übernachtungspauschale für Reisen im Inland gemäß Anlage</t>
  </si>
  <si>
    <t xml:space="preserve">  werden. Dabei ist es nicht wichtig, dass explizit "Frühstück" auf der Rechnung steht, die erhöhte Steuer ist Beweis</t>
  </si>
  <si>
    <t xml:space="preserve">  genug. Wird der Betrag für Frühstück nicht von der Hotelrechnung abgezogen, so ist die Verpflegungspauschale</t>
  </si>
  <si>
    <t xml:space="preserve">  entsprechend zu kürzen. Wird keine Kürzung vorgenommen, so wird bei der nächsten Gehaltsabrechnung automatisch</t>
  </si>
  <si>
    <t xml:space="preserve">  der entsprechende geldwerte Vorteil auf Basis der aktuellen Sachbezugswerte versteuert.</t>
  </si>
  <si>
    <t>Betrag in EUR</t>
  </si>
  <si>
    <t xml:space="preserve"> Kilometergeld pro km bei Nutzung eines Privat-PKW's erstattet:</t>
  </si>
  <si>
    <t>km     je 0,30 EUR</t>
  </si>
  <si>
    <t xml:space="preserve">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</si>
</sst>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0\ &quot;€&quot;"/>
    <numFmt numFmtId="166" formatCode="h:mm;@"/>
  </numFmts>
  <fonts count="25" x14ac:knownFonts="1">
    <font>
      <sz val="10"/>
      <name val="Tahoma"/>
    </font>
    <font>
      <sz val="10"/>
      <name val="Tahoma"/>
      <family val="2"/>
    </font>
    <font>
      <sz val="10"/>
      <name val="Arial"/>
      <family val="2"/>
    </font>
    <font>
      <b/>
      <sz val="11"/>
      <color indexed="62"/>
      <name val="Arial"/>
      <family val="2"/>
    </font>
    <font>
      <b/>
      <sz val="9"/>
      <color indexed="62"/>
      <name val="Arial"/>
      <family val="2"/>
    </font>
    <font>
      <sz val="8"/>
      <name val="Arial"/>
      <family val="2"/>
    </font>
    <font>
      <sz val="9"/>
      <name val="Arial"/>
      <family val="2"/>
    </font>
    <font>
      <b/>
      <sz val="10"/>
      <color rgb="FF333399"/>
      <name val="Arial"/>
      <family val="2"/>
    </font>
    <font>
      <b/>
      <sz val="9"/>
      <color rgb="FF333399"/>
      <name val="Arial"/>
      <family val="2"/>
    </font>
    <font>
      <b/>
      <sz val="10"/>
      <color indexed="62"/>
      <name val="Arial"/>
      <family val="2"/>
    </font>
    <font>
      <b/>
      <sz val="9"/>
      <name val="Arial"/>
      <family val="2"/>
    </font>
    <font>
      <sz val="8"/>
      <color theme="0" tint="-0.34998626667073579"/>
      <name val="Arial"/>
      <family val="2"/>
    </font>
    <font>
      <b/>
      <sz val="10"/>
      <name val="Arial"/>
      <family val="2"/>
    </font>
    <font>
      <b/>
      <sz val="12"/>
      <color indexed="62"/>
      <name val="Arial"/>
      <family val="2"/>
    </font>
    <font>
      <sz val="9"/>
      <color theme="0" tint="-0.34998626667073579"/>
      <name val="Arial"/>
      <family val="2"/>
    </font>
    <font>
      <sz val="11"/>
      <name val="Arial"/>
      <family val="2"/>
    </font>
    <font>
      <sz val="11"/>
      <color rgb="FF000000"/>
      <name val="Arial"/>
      <family val="2"/>
    </font>
    <font>
      <b/>
      <sz val="12"/>
      <name val="Arial"/>
      <family val="2"/>
    </font>
    <font>
      <b/>
      <sz val="11"/>
      <name val="Arial"/>
      <family val="2"/>
    </font>
    <font>
      <sz val="10"/>
      <color theme="0" tint="-0.499984740745262"/>
      <name val="Arial"/>
      <family val="2"/>
    </font>
    <font>
      <sz val="8"/>
      <color theme="0" tint="-0.499984740745262"/>
      <name val="Arial"/>
      <family val="2"/>
    </font>
    <font>
      <sz val="7"/>
      <name val="Arial"/>
      <family val="2"/>
    </font>
    <font>
      <sz val="9"/>
      <color theme="0" tint="-0.499984740745262"/>
      <name val="Arial"/>
      <family val="2"/>
    </font>
    <font>
      <sz val="9"/>
      <color theme="0"/>
      <name val="Cambria"/>
      <family val="1"/>
    </font>
    <font>
      <sz val="10"/>
      <color theme="0"/>
      <name val="Cambria"/>
      <family val="1"/>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CCECFF"/>
        <bgColor indexed="64"/>
      </patternFill>
    </fill>
    <fill>
      <patternFill patternType="solid">
        <fgColor theme="0"/>
        <bgColor indexed="64"/>
      </patternFill>
    </fill>
  </fills>
  <borders count="34">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top/>
      <bottom style="double">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double">
        <color theme="0" tint="-0.24994659260841701"/>
      </left>
      <right/>
      <top style="double">
        <color theme="0" tint="-0.24994659260841701"/>
      </top>
      <bottom/>
      <diagonal/>
    </border>
    <border>
      <left/>
      <right/>
      <top style="double">
        <color theme="0" tint="-0.24994659260841701"/>
      </top>
      <bottom/>
      <diagonal/>
    </border>
    <border>
      <left/>
      <right style="double">
        <color theme="0" tint="-0.24994659260841701"/>
      </right>
      <top style="double">
        <color theme="0" tint="-0.24994659260841701"/>
      </top>
      <bottom/>
      <diagonal/>
    </border>
    <border>
      <left style="double">
        <color theme="0" tint="-0.24994659260841701"/>
      </left>
      <right/>
      <top/>
      <bottom/>
      <diagonal/>
    </border>
    <border>
      <left/>
      <right style="double">
        <color theme="0" tint="-0.24994659260841701"/>
      </right>
      <top/>
      <bottom/>
      <diagonal/>
    </border>
    <border>
      <left style="double">
        <color theme="0" tint="-0.24994659260841701"/>
      </left>
      <right/>
      <top/>
      <bottom style="double">
        <color theme="0" tint="-0.24994659260841701"/>
      </bottom>
      <diagonal/>
    </border>
    <border>
      <left/>
      <right style="double">
        <color theme="0" tint="-0.24994659260841701"/>
      </right>
      <top/>
      <bottom style="double">
        <color theme="0" tint="-0.24994659260841701"/>
      </bottom>
      <diagonal/>
    </border>
    <border>
      <left style="thin">
        <color indexed="22"/>
      </left>
      <right style="thin">
        <color indexed="22"/>
      </right>
      <top style="thin">
        <color indexed="22"/>
      </top>
      <bottom style="thin">
        <color indexed="22"/>
      </bottom>
      <diagonal/>
    </border>
    <border>
      <left style="dashed">
        <color theme="0" tint="-0.34998626667073579"/>
      </left>
      <right/>
      <top style="dashed">
        <color theme="0" tint="-0.34998626667073579"/>
      </top>
      <bottom/>
      <diagonal/>
    </border>
    <border>
      <left/>
      <right/>
      <top style="dashed">
        <color theme="0" tint="-0.34998626667073579"/>
      </top>
      <bottom/>
      <diagonal/>
    </border>
    <border>
      <left/>
      <right style="dashed">
        <color theme="0" tint="-0.34998626667073579"/>
      </right>
      <top style="dashed">
        <color theme="0" tint="-0.34998626667073579"/>
      </top>
      <bottom/>
      <diagonal/>
    </border>
    <border>
      <left style="dashed">
        <color theme="0" tint="-0.34998626667073579"/>
      </left>
      <right/>
      <top/>
      <bottom/>
      <diagonal/>
    </border>
    <border>
      <left/>
      <right style="dashed">
        <color theme="0" tint="-0.34998626667073579"/>
      </right>
      <top/>
      <bottom/>
      <diagonal/>
    </border>
    <border>
      <left/>
      <right style="dashed">
        <color theme="0" tint="-0.34998626667073579"/>
      </right>
      <top style="thin">
        <color theme="0" tint="-0.24994659260841701"/>
      </top>
      <bottom/>
      <diagonal/>
    </border>
    <border>
      <left/>
      <right style="dashed">
        <color theme="0" tint="-0.34998626667073579"/>
      </right>
      <top/>
      <bottom style="double">
        <color theme="0" tint="-0.24994659260841701"/>
      </bottom>
      <diagonal/>
    </border>
    <border>
      <left style="dashed">
        <color theme="0" tint="-0.34998626667073579"/>
      </left>
      <right/>
      <top/>
      <bottom style="dashed">
        <color theme="0" tint="-0.34998626667073579"/>
      </bottom>
      <diagonal/>
    </border>
    <border>
      <left/>
      <right/>
      <top/>
      <bottom style="dashed">
        <color theme="0" tint="-0.34998626667073579"/>
      </bottom>
      <diagonal/>
    </border>
    <border>
      <left/>
      <right style="dashed">
        <color theme="0" tint="-0.34998626667073579"/>
      </right>
      <top/>
      <bottom style="dashed">
        <color theme="0" tint="-0.34998626667073579"/>
      </bottom>
      <diagonal/>
    </border>
    <border>
      <left/>
      <right style="dashed">
        <color theme="0" tint="-0.24994659260841701"/>
      </right>
      <top/>
      <bottom/>
      <diagonal/>
    </border>
    <border>
      <left/>
      <right/>
      <top style="thin">
        <color theme="0" tint="-0.24994659260841701"/>
      </top>
      <bottom style="double">
        <color theme="0" tint="-0.24994659260841701"/>
      </bottom>
      <diagonal/>
    </border>
  </borders>
  <cellStyleXfs count="3">
    <xf numFmtId="0" fontId="0" fillId="0" borderId="0"/>
    <xf numFmtId="0" fontId="1" fillId="0" borderId="0"/>
    <xf numFmtId="164" fontId="1" fillId="0" borderId="0" applyFont="0" applyFill="0" applyBorder="0" applyAlignment="0" applyProtection="0"/>
  </cellStyleXfs>
  <cellXfs count="246">
    <xf numFmtId="0" fontId="0" fillId="0" borderId="0" xfId="0"/>
    <xf numFmtId="0" fontId="0" fillId="0" borderId="0" xfId="0" applyProtection="1"/>
    <xf numFmtId="0" fontId="1" fillId="0" borderId="0" xfId="0" applyFont="1" applyProtection="1"/>
    <xf numFmtId="0" fontId="2" fillId="0" borderId="0" xfId="0" applyFont="1" applyProtection="1"/>
    <xf numFmtId="0" fontId="4" fillId="0" borderId="0" xfId="0" applyFont="1" applyAlignment="1" applyProtection="1">
      <alignment vertical="top"/>
    </xf>
    <xf numFmtId="0" fontId="7" fillId="0" borderId="0" xfId="0" applyFont="1" applyFill="1" applyBorder="1" applyProtection="1"/>
    <xf numFmtId="0" fontId="8" fillId="0" borderId="0" xfId="0" applyFont="1" applyFill="1" applyBorder="1" applyProtection="1"/>
    <xf numFmtId="0" fontId="6" fillId="0" borderId="0" xfId="0" applyFont="1" applyFill="1" applyBorder="1" applyProtection="1"/>
    <xf numFmtId="0" fontId="6" fillId="0" borderId="0" xfId="0" applyFont="1" applyBorder="1" applyProtection="1"/>
    <xf numFmtId="0" fontId="8" fillId="0" borderId="0" xfId="0" applyFont="1" applyBorder="1" applyProtection="1"/>
    <xf numFmtId="0" fontId="2" fillId="0" borderId="0" xfId="0" applyFont="1" applyBorder="1" applyProtection="1"/>
    <xf numFmtId="0" fontId="6" fillId="0" borderId="0" xfId="0" applyFont="1" applyBorder="1" applyAlignment="1" applyProtection="1">
      <alignment horizontal="right"/>
    </xf>
    <xf numFmtId="0" fontId="2" fillId="0" borderId="0" xfId="0" applyFont="1" applyBorder="1" applyAlignment="1" applyProtection="1">
      <alignment vertical="top"/>
    </xf>
    <xf numFmtId="0" fontId="4" fillId="0" borderId="0" xfId="0" applyFont="1" applyBorder="1" applyAlignment="1" applyProtection="1"/>
    <xf numFmtId="0" fontId="9" fillId="0" borderId="0" xfId="0" applyFont="1" applyBorder="1" applyAlignment="1" applyProtection="1"/>
    <xf numFmtId="0" fontId="4" fillId="0" borderId="0" xfId="0" applyFont="1" applyBorder="1" applyProtection="1"/>
    <xf numFmtId="0" fontId="5" fillId="0" borderId="0" xfId="0" applyFont="1" applyBorder="1" applyProtection="1"/>
    <xf numFmtId="0" fontId="11" fillId="0" borderId="0" xfId="0" applyFont="1" applyProtection="1"/>
    <xf numFmtId="0" fontId="2" fillId="0" borderId="4" xfId="0" applyFont="1" applyBorder="1" applyAlignment="1" applyProtection="1">
      <alignment horizontal="center"/>
    </xf>
    <xf numFmtId="0" fontId="3" fillId="0" borderId="0" xfId="0" applyFont="1" applyBorder="1" applyAlignment="1" applyProtection="1"/>
    <xf numFmtId="0" fontId="4" fillId="0" borderId="5" xfId="0" applyFont="1" applyBorder="1" applyAlignment="1" applyProtection="1">
      <alignment vertical="top"/>
    </xf>
    <xf numFmtId="0" fontId="5" fillId="0" borderId="6" xfId="0" applyFont="1" applyBorder="1" applyAlignment="1" applyProtection="1">
      <alignment vertical="top"/>
    </xf>
    <xf numFmtId="0" fontId="4" fillId="0" borderId="8" xfId="0" applyFont="1" applyBorder="1" applyAlignment="1" applyProtection="1">
      <alignment vertical="top"/>
    </xf>
    <xf numFmtId="0" fontId="5" fillId="0" borderId="0" xfId="0" applyFont="1" applyBorder="1" applyAlignment="1" applyProtection="1">
      <alignment vertical="top"/>
    </xf>
    <xf numFmtId="0" fontId="2" fillId="0" borderId="12" xfId="0" applyFont="1" applyBorder="1" applyProtection="1"/>
    <xf numFmtId="0" fontId="7" fillId="0" borderId="8" xfId="0" applyFont="1" applyFill="1" applyBorder="1" applyProtection="1"/>
    <xf numFmtId="0" fontId="13" fillId="0" borderId="0" xfId="0" applyFont="1" applyAlignment="1" applyProtection="1">
      <alignment vertical="top"/>
    </xf>
    <xf numFmtId="0" fontId="3" fillId="0" borderId="0" xfId="0" applyFont="1" applyAlignment="1" applyProtection="1">
      <alignment vertical="top"/>
    </xf>
    <xf numFmtId="0" fontId="2" fillId="0" borderId="11" xfId="0" applyFont="1" applyBorder="1" applyProtection="1"/>
    <xf numFmtId="0" fontId="6" fillId="0" borderId="0" xfId="0" applyFont="1" applyBorder="1" applyAlignment="1" applyProtection="1">
      <alignment horizontal="left"/>
    </xf>
    <xf numFmtId="0" fontId="2" fillId="0" borderId="6" xfId="0" applyFont="1" applyBorder="1" applyAlignment="1" applyProtection="1">
      <alignment vertical="top"/>
    </xf>
    <xf numFmtId="0" fontId="6" fillId="0" borderId="9" xfId="0" applyFont="1" applyBorder="1" applyAlignment="1" applyProtection="1"/>
    <xf numFmtId="0" fontId="5" fillId="0" borderId="0" xfId="0" applyFont="1" applyBorder="1" applyAlignment="1" applyProtection="1"/>
    <xf numFmtId="0" fontId="4" fillId="0" borderId="0" xfId="0" applyFont="1" applyAlignment="1" applyProtection="1"/>
    <xf numFmtId="0" fontId="6" fillId="0" borderId="0" xfId="0" applyFont="1" applyProtection="1"/>
    <xf numFmtId="0" fontId="13" fillId="0" borderId="0" xfId="0" applyFont="1" applyAlignment="1" applyProtection="1"/>
    <xf numFmtId="0" fontId="6" fillId="0" borderId="0" xfId="0" applyFont="1" applyAlignment="1" applyProtection="1">
      <alignment vertical="top"/>
    </xf>
    <xf numFmtId="0" fontId="6" fillId="0" borderId="0" xfId="0" applyFont="1" applyBorder="1" applyAlignment="1" applyProtection="1">
      <alignment vertical="top"/>
    </xf>
    <xf numFmtId="0" fontId="4" fillId="2" borderId="4" xfId="0" applyFont="1" applyFill="1" applyBorder="1" applyAlignment="1" applyProtection="1">
      <alignment horizontal="center"/>
      <protection locked="0"/>
    </xf>
    <xf numFmtId="0" fontId="6" fillId="0" borderId="0" xfId="0" applyFont="1" applyAlignment="1" applyProtection="1"/>
    <xf numFmtId="0" fontId="12" fillId="0" borderId="0" xfId="0" applyFont="1" applyBorder="1" applyAlignment="1" applyProtection="1"/>
    <xf numFmtId="0" fontId="2" fillId="0" borderId="0" xfId="0" applyFont="1" applyBorder="1" applyAlignment="1" applyProtection="1">
      <alignment wrapText="1"/>
    </xf>
    <xf numFmtId="0" fontId="9" fillId="0" borderId="8" xfId="0" applyFont="1" applyBorder="1" applyAlignment="1" applyProtection="1">
      <alignment vertical="top"/>
    </xf>
    <xf numFmtId="0" fontId="6" fillId="0" borderId="9" xfId="0" applyFont="1" applyBorder="1" applyProtection="1"/>
    <xf numFmtId="0" fontId="6" fillId="0" borderId="8" xfId="0" applyFont="1" applyBorder="1" applyProtection="1"/>
    <xf numFmtId="0" fontId="8" fillId="0" borderId="12" xfId="0" applyFont="1" applyFill="1" applyBorder="1" applyProtection="1"/>
    <xf numFmtId="0" fontId="6" fillId="0" borderId="12" xfId="0" applyFont="1" applyBorder="1" applyProtection="1"/>
    <xf numFmtId="0" fontId="6" fillId="0" borderId="9" xfId="0" applyFont="1" applyFill="1" applyBorder="1" applyAlignment="1" applyProtection="1"/>
    <xf numFmtId="0" fontId="9" fillId="0" borderId="0" xfId="0" applyFont="1" applyBorder="1" applyAlignment="1" applyProtection="1">
      <alignment vertical="top"/>
    </xf>
    <xf numFmtId="0" fontId="4" fillId="0" borderId="11" xfId="0" applyFont="1" applyBorder="1" applyAlignment="1" applyProtection="1">
      <alignment vertical="top"/>
    </xf>
    <xf numFmtId="0" fontId="6" fillId="0" borderId="12" xfId="0" applyFont="1" applyBorder="1" applyAlignment="1" applyProtection="1">
      <alignment vertical="top"/>
    </xf>
    <xf numFmtId="0" fontId="6" fillId="0" borderId="12" xfId="0" applyFont="1" applyBorder="1" applyAlignment="1" applyProtection="1"/>
    <xf numFmtId="0" fontId="6" fillId="0" borderId="13" xfId="0" applyFont="1" applyBorder="1" applyProtection="1"/>
    <xf numFmtId="0" fontId="8" fillId="0" borderId="8" xfId="0" applyFont="1" applyFill="1" applyBorder="1" applyProtection="1"/>
    <xf numFmtId="1" fontId="14" fillId="0" borderId="8" xfId="0" applyNumberFormat="1" applyFont="1" applyBorder="1" applyProtection="1"/>
    <xf numFmtId="0" fontId="6" fillId="0" borderId="11" xfId="0" applyFont="1" applyBorder="1" applyProtection="1"/>
    <xf numFmtId="1" fontId="6" fillId="0" borderId="0" xfId="0" applyNumberFormat="1" applyFont="1" applyFill="1" applyBorder="1" applyProtection="1"/>
    <xf numFmtId="0" fontId="6" fillId="3" borderId="0" xfId="0" applyFont="1" applyFill="1" applyBorder="1" applyProtection="1"/>
    <xf numFmtId="0" fontId="6" fillId="3" borderId="0" xfId="0" applyFont="1" applyFill="1" applyBorder="1" applyAlignment="1" applyProtection="1"/>
    <xf numFmtId="0" fontId="17" fillId="4" borderId="0" xfId="0" applyFont="1" applyFill="1" applyBorder="1" applyProtection="1"/>
    <xf numFmtId="0" fontId="6" fillId="4" borderId="0" xfId="0" applyFont="1" applyFill="1" applyBorder="1" applyAlignment="1" applyProtection="1">
      <alignment vertical="top"/>
    </xf>
    <xf numFmtId="0" fontId="6" fillId="4" borderId="0" xfId="0" quotePrefix="1" applyFont="1" applyFill="1" applyBorder="1" applyAlignment="1" applyProtection="1">
      <alignment vertical="top"/>
    </xf>
    <xf numFmtId="0" fontId="5" fillId="4" borderId="0" xfId="0" applyFont="1" applyFill="1" applyBorder="1" applyProtection="1"/>
    <xf numFmtId="4" fontId="12" fillId="0" borderId="0" xfId="0" applyNumberFormat="1" applyFont="1" applyBorder="1" applyAlignment="1" applyProtection="1"/>
    <xf numFmtId="0" fontId="5" fillId="0" borderId="23" xfId="0" applyFont="1" applyBorder="1" applyAlignment="1" applyProtection="1">
      <alignment vertical="top"/>
    </xf>
    <xf numFmtId="0" fontId="2" fillId="0" borderId="23" xfId="0" applyFont="1" applyBorder="1" applyAlignment="1" applyProtection="1">
      <alignment vertical="top"/>
    </xf>
    <xf numFmtId="0" fontId="13" fillId="0" borderId="23" xfId="0" applyFont="1" applyBorder="1" applyAlignment="1" applyProtection="1">
      <alignment vertical="top"/>
    </xf>
    <xf numFmtId="0" fontId="2" fillId="0" borderId="24" xfId="0" applyFont="1" applyBorder="1" applyAlignment="1" applyProtection="1">
      <alignment vertical="top"/>
    </xf>
    <xf numFmtId="0" fontId="3" fillId="0" borderId="25" xfId="0" applyFont="1" applyBorder="1" applyAlignment="1" applyProtection="1">
      <alignment vertical="top"/>
    </xf>
    <xf numFmtId="0" fontId="13" fillId="0" borderId="0" xfId="0" applyFont="1" applyBorder="1" applyAlignment="1" applyProtection="1">
      <alignment vertical="top"/>
    </xf>
    <xf numFmtId="0" fontId="10" fillId="0" borderId="25" xfId="0" applyFont="1" applyBorder="1" applyAlignment="1" applyProtection="1">
      <alignment vertical="top"/>
    </xf>
    <xf numFmtId="0" fontId="6" fillId="0" borderId="25" xfId="0" applyFont="1" applyBorder="1" applyProtection="1"/>
    <xf numFmtId="0" fontId="10" fillId="0" borderId="25" xfId="0" applyFont="1" applyBorder="1" applyProtection="1"/>
    <xf numFmtId="4" fontId="2" fillId="0" borderId="6" xfId="0" applyNumberFormat="1" applyFont="1" applyBorder="1" applyAlignment="1" applyProtection="1"/>
    <xf numFmtId="4" fontId="2" fillId="0" borderId="27" xfId="0" applyNumberFormat="1" applyFont="1" applyBorder="1" applyAlignment="1" applyProtection="1"/>
    <xf numFmtId="4" fontId="2" fillId="0" borderId="0" xfId="0" applyNumberFormat="1" applyFont="1" applyBorder="1" applyAlignment="1" applyProtection="1"/>
    <xf numFmtId="4" fontId="2" fillId="0" borderId="26" xfId="0" applyNumberFormat="1" applyFont="1" applyBorder="1" applyAlignment="1" applyProtection="1"/>
    <xf numFmtId="0" fontId="10" fillId="0" borderId="25" xfId="0" applyFont="1" applyFill="1" applyBorder="1" applyProtection="1"/>
    <xf numFmtId="14" fontId="6" fillId="0" borderId="0" xfId="0" applyNumberFormat="1" applyFont="1" applyFill="1" applyBorder="1" applyAlignment="1" applyProtection="1"/>
    <xf numFmtId="166" fontId="6" fillId="0" borderId="0" xfId="0" applyNumberFormat="1" applyFont="1" applyFill="1" applyBorder="1" applyAlignment="1" applyProtection="1">
      <alignment horizontal="center"/>
    </xf>
    <xf numFmtId="0" fontId="6" fillId="0" borderId="0" xfId="0" applyFont="1" applyFill="1" applyBorder="1" applyAlignment="1" applyProtection="1"/>
    <xf numFmtId="4" fontId="2" fillId="0" borderId="0" xfId="0" applyNumberFormat="1" applyFont="1" applyFill="1" applyBorder="1" applyAlignment="1" applyProtection="1"/>
    <xf numFmtId="4" fontId="2" fillId="0" borderId="26" xfId="0" applyNumberFormat="1" applyFont="1" applyFill="1" applyBorder="1" applyAlignment="1" applyProtection="1"/>
    <xf numFmtId="0" fontId="10" fillId="0" borderId="29" xfId="0" applyFont="1" applyFill="1" applyBorder="1" applyProtection="1"/>
    <xf numFmtId="0" fontId="6" fillId="0" borderId="30" xfId="0" applyFont="1" applyFill="1" applyBorder="1" applyProtection="1"/>
    <xf numFmtId="14" fontId="6" fillId="0" borderId="30" xfId="0" applyNumberFormat="1" applyFont="1" applyFill="1" applyBorder="1" applyAlignment="1" applyProtection="1"/>
    <xf numFmtId="166" fontId="6" fillId="0" borderId="30" xfId="0" applyNumberFormat="1" applyFont="1" applyFill="1" applyBorder="1" applyAlignment="1" applyProtection="1">
      <alignment horizontal="center"/>
    </xf>
    <xf numFmtId="1" fontId="6" fillId="0" borderId="30" xfId="0" applyNumberFormat="1" applyFont="1" applyFill="1" applyBorder="1" applyProtection="1"/>
    <xf numFmtId="0" fontId="6" fillId="0" borderId="30" xfId="0" applyFont="1" applyFill="1" applyBorder="1" applyAlignment="1" applyProtection="1"/>
    <xf numFmtId="4" fontId="2" fillId="0" borderId="30" xfId="0" applyNumberFormat="1" applyFont="1" applyFill="1" applyBorder="1" applyAlignment="1" applyProtection="1"/>
    <xf numFmtId="4" fontId="2" fillId="0" borderId="31" xfId="0" applyNumberFormat="1" applyFont="1" applyFill="1" applyBorder="1" applyAlignment="1" applyProtection="1"/>
    <xf numFmtId="0" fontId="10" fillId="0" borderId="0" xfId="0" applyFont="1" applyFill="1" applyBorder="1" applyProtection="1"/>
    <xf numFmtId="0" fontId="7" fillId="0" borderId="30" xfId="0" applyFont="1" applyFill="1" applyBorder="1" applyProtection="1"/>
    <xf numFmtId="4" fontId="12" fillId="0" borderId="30" xfId="0" applyNumberFormat="1" applyFont="1" applyBorder="1" applyAlignment="1" applyProtection="1"/>
    <xf numFmtId="4" fontId="12" fillId="0" borderId="31" xfId="0" applyNumberFormat="1" applyFont="1" applyBorder="1" applyAlignment="1" applyProtection="1"/>
    <xf numFmtId="0" fontId="7" fillId="0" borderId="22" xfId="0" applyFont="1" applyBorder="1" applyAlignment="1" applyProtection="1">
      <alignment vertical="top"/>
    </xf>
    <xf numFmtId="4" fontId="12" fillId="0" borderId="26" xfId="0" applyNumberFormat="1" applyFont="1" applyBorder="1" applyAlignment="1" applyProtection="1"/>
    <xf numFmtId="0" fontId="10" fillId="0" borderId="0" xfId="0" applyFont="1" applyBorder="1" applyProtection="1"/>
    <xf numFmtId="0" fontId="6" fillId="2" borderId="4" xfId="0" applyFont="1" applyFill="1" applyBorder="1" applyAlignment="1" applyProtection="1">
      <alignment horizontal="center"/>
      <protection locked="0"/>
    </xf>
    <xf numFmtId="0" fontId="19" fillId="0" borderId="0" xfId="0" applyFont="1" applyBorder="1" applyAlignment="1" applyProtection="1">
      <alignment horizontal="right" vertical="top"/>
    </xf>
    <xf numFmtId="0" fontId="2" fillId="0" borderId="32" xfId="0" applyFont="1" applyBorder="1" applyAlignment="1" applyProtection="1">
      <alignment vertical="top"/>
    </xf>
    <xf numFmtId="0" fontId="20" fillId="0" borderId="32" xfId="0" applyFont="1" applyFill="1" applyBorder="1" applyAlignment="1" applyProtection="1">
      <alignment horizontal="right"/>
    </xf>
    <xf numFmtId="0" fontId="8" fillId="0" borderId="25" xfId="0" applyFont="1" applyFill="1" applyBorder="1" applyProtection="1"/>
    <xf numFmtId="0" fontId="2" fillId="0" borderId="0" xfId="0" applyFont="1" applyAlignment="1" applyProtection="1"/>
    <xf numFmtId="0" fontId="2" fillId="0" borderId="7" xfId="0" applyFont="1" applyBorder="1" applyProtection="1"/>
    <xf numFmtId="0" fontId="5" fillId="0" borderId="0" xfId="0" applyFont="1" applyAlignment="1" applyProtection="1">
      <alignment vertical="top"/>
    </xf>
    <xf numFmtId="0" fontId="2" fillId="0" borderId="9" xfId="0" applyFont="1" applyBorder="1" applyProtection="1"/>
    <xf numFmtId="0" fontId="2" fillId="3" borderId="0" xfId="0" applyFont="1" applyFill="1" applyBorder="1" applyProtection="1"/>
    <xf numFmtId="0" fontId="5" fillId="3" borderId="0" xfId="0" applyFont="1" applyFill="1" applyBorder="1" applyAlignment="1" applyProtection="1"/>
    <xf numFmtId="0" fontId="5" fillId="3" borderId="0" xfId="0" applyFont="1" applyFill="1" applyBorder="1" applyAlignment="1" applyProtection="1">
      <alignment horizontal="center"/>
    </xf>
    <xf numFmtId="0" fontId="5" fillId="3" borderId="0" xfId="0" applyFont="1" applyFill="1" applyBorder="1" applyProtection="1"/>
    <xf numFmtId="0" fontId="20" fillId="0" borderId="0" xfId="0" applyFont="1" applyFill="1" applyBorder="1" applyAlignment="1" applyProtection="1">
      <alignment horizontal="right"/>
    </xf>
    <xf numFmtId="0" fontId="12" fillId="3" borderId="0" xfId="0" applyFont="1" applyFill="1" applyBorder="1" applyProtection="1"/>
    <xf numFmtId="0" fontId="5" fillId="3" borderId="0" xfId="0" quotePrefix="1" applyFont="1" applyFill="1" applyBorder="1" applyAlignment="1" applyProtection="1"/>
    <xf numFmtId="0" fontId="2" fillId="0" borderId="8" xfId="0" applyFont="1" applyBorder="1" applyProtection="1"/>
    <xf numFmtId="0" fontId="19" fillId="0" borderId="0" xfId="0" applyFont="1" applyProtection="1"/>
    <xf numFmtId="0" fontId="12" fillId="0" borderId="0" xfId="0" applyFont="1" applyFill="1" applyBorder="1" applyProtection="1"/>
    <xf numFmtId="0" fontId="2" fillId="0" borderId="8" xfId="0" applyFont="1" applyFill="1" applyBorder="1" applyProtection="1"/>
    <xf numFmtId="0" fontId="2" fillId="0" borderId="0" xfId="0" applyFont="1" applyFill="1" applyBorder="1" applyAlignment="1" applyProtection="1">
      <alignment horizontal="center"/>
    </xf>
    <xf numFmtId="0" fontId="2" fillId="0" borderId="9" xfId="0" applyFont="1" applyFill="1" applyBorder="1" applyProtection="1"/>
    <xf numFmtId="0" fontId="2" fillId="0" borderId="0" xfId="0" applyFont="1" applyFill="1" applyProtection="1"/>
    <xf numFmtId="0" fontId="2" fillId="0" borderId="0" xfId="0" applyFont="1" applyFill="1" applyBorder="1" applyProtection="1"/>
    <xf numFmtId="0" fontId="5" fillId="0" borderId="0" xfId="0" applyFont="1" applyFill="1" applyBorder="1" applyAlignment="1" applyProtection="1"/>
    <xf numFmtId="0" fontId="2" fillId="0" borderId="30" xfId="0" applyFont="1" applyFill="1" applyBorder="1" applyAlignment="1" applyProtection="1">
      <alignment horizontal="center"/>
    </xf>
    <xf numFmtId="0" fontId="2" fillId="0" borderId="30" xfId="0" applyFont="1" applyFill="1" applyBorder="1" applyProtection="1"/>
    <xf numFmtId="0" fontId="5" fillId="0" borderId="30" xfId="0" applyFont="1" applyFill="1" applyBorder="1" applyAlignment="1" applyProtection="1"/>
    <xf numFmtId="0" fontId="2" fillId="0" borderId="25" xfId="0" applyFont="1" applyBorder="1" applyProtection="1"/>
    <xf numFmtId="0" fontId="2" fillId="0" borderId="26" xfId="0" applyFont="1" applyBorder="1" applyProtection="1"/>
    <xf numFmtId="0" fontId="2" fillId="0" borderId="25" xfId="0" applyFont="1" applyFill="1" applyBorder="1" applyProtection="1"/>
    <xf numFmtId="0" fontId="2" fillId="0" borderId="29" xfId="0" applyFont="1" applyBorder="1" applyProtection="1"/>
    <xf numFmtId="0" fontId="2" fillId="0" borderId="30" xfId="0" applyFont="1" applyBorder="1" applyProtection="1"/>
    <xf numFmtId="0" fontId="2" fillId="0" borderId="29" xfId="0" applyFont="1" applyFill="1" applyBorder="1" applyProtection="1"/>
    <xf numFmtId="0" fontId="2" fillId="0" borderId="13" xfId="0" applyFont="1" applyBorder="1" applyProtection="1"/>
    <xf numFmtId="0" fontId="2" fillId="0" borderId="0" xfId="0" applyFont="1" applyFill="1" applyBorder="1" applyAlignment="1" applyProtection="1"/>
    <xf numFmtId="0" fontId="2" fillId="0" borderId="0" xfId="0" applyFont="1" applyFill="1" applyBorder="1" applyAlignment="1" applyProtection="1">
      <alignment horizontal="left"/>
    </xf>
    <xf numFmtId="0" fontId="2" fillId="0" borderId="0" xfId="0" applyFont="1" applyFill="1" applyBorder="1" applyAlignment="1" applyProtection="1">
      <alignment horizontal="right"/>
    </xf>
    <xf numFmtId="0" fontId="2" fillId="0" borderId="14" xfId="0" applyFont="1" applyBorder="1" applyProtection="1"/>
    <xf numFmtId="0" fontId="2" fillId="0" borderId="15" xfId="0" applyFont="1" applyBorder="1" applyProtection="1"/>
    <xf numFmtId="0" fontId="2" fillId="0" borderId="16" xfId="0" applyFont="1" applyBorder="1" applyProtection="1"/>
    <xf numFmtId="0" fontId="2" fillId="0" borderId="17" xfId="0" applyFont="1" applyFill="1" applyBorder="1" applyAlignment="1" applyProtection="1"/>
    <xf numFmtId="0" fontId="2" fillId="0" borderId="18" xfId="0" applyFont="1" applyFill="1" applyBorder="1" applyAlignment="1" applyProtection="1"/>
    <xf numFmtId="0" fontId="2" fillId="0" borderId="19" xfId="0" applyFont="1" applyFill="1" applyBorder="1" applyAlignment="1" applyProtection="1"/>
    <xf numFmtId="0" fontId="2" fillId="0" borderId="10" xfId="0" applyFont="1" applyFill="1" applyBorder="1" applyAlignment="1" applyProtection="1">
      <alignment horizontal="left"/>
    </xf>
    <xf numFmtId="0" fontId="2" fillId="0" borderId="10" xfId="0" applyFont="1" applyFill="1" applyBorder="1" applyAlignment="1" applyProtection="1"/>
    <xf numFmtId="0" fontId="2" fillId="0" borderId="10" xfId="0" applyFont="1" applyFill="1" applyBorder="1" applyAlignment="1" applyProtection="1">
      <alignment vertical="top"/>
    </xf>
    <xf numFmtId="0" fontId="2" fillId="0" borderId="10" xfId="0" applyFont="1" applyFill="1" applyBorder="1" applyAlignment="1" applyProtection="1">
      <alignment horizontal="right" vertical="top"/>
    </xf>
    <xf numFmtId="0" fontId="2" fillId="0" borderId="20" xfId="0" applyFont="1" applyFill="1" applyBorder="1" applyAlignment="1" applyProtection="1"/>
    <xf numFmtId="0" fontId="2" fillId="0" borderId="0" xfId="0" applyFont="1" applyFill="1" applyBorder="1" applyAlignment="1" applyProtection="1">
      <alignment vertical="top"/>
    </xf>
    <xf numFmtId="0" fontId="2" fillId="0" borderId="0" xfId="0" applyFont="1" applyFill="1" applyBorder="1" applyAlignment="1" applyProtection="1">
      <alignment horizontal="right" vertical="top"/>
    </xf>
    <xf numFmtId="0" fontId="12" fillId="0" borderId="0" xfId="0" applyFont="1" applyFill="1" applyBorder="1" applyAlignment="1" applyProtection="1">
      <alignment horizontal="center"/>
    </xf>
    <xf numFmtId="0" fontId="2" fillId="0" borderId="6" xfId="0" applyFont="1" applyBorder="1" applyProtection="1"/>
    <xf numFmtId="0" fontId="2" fillId="0" borderId="6" xfId="0" applyFont="1" applyBorder="1" applyAlignment="1" applyProtection="1"/>
    <xf numFmtId="0" fontId="2" fillId="0" borderId="0" xfId="0" applyFont="1" applyBorder="1" applyAlignment="1" applyProtection="1"/>
    <xf numFmtId="0" fontId="2" fillId="4" borderId="0" xfId="0" applyFont="1" applyFill="1" applyProtection="1"/>
    <xf numFmtId="0" fontId="2" fillId="0" borderId="12" xfId="0" applyFont="1" applyBorder="1" applyAlignment="1" applyProtection="1"/>
    <xf numFmtId="0" fontId="2" fillId="0" borderId="18" xfId="0" applyFont="1" applyBorder="1" applyProtection="1"/>
    <xf numFmtId="0" fontId="2" fillId="0" borderId="20" xfId="0" applyFont="1" applyBorder="1" applyProtection="1"/>
    <xf numFmtId="4" fontId="2" fillId="0" borderId="0" xfId="0" applyNumberFormat="1" applyFont="1" applyBorder="1" applyProtection="1"/>
    <xf numFmtId="0" fontId="2" fillId="0" borderId="33" xfId="0" applyFont="1" applyBorder="1" applyProtection="1"/>
    <xf numFmtId="0" fontId="13" fillId="0" borderId="0" xfId="0" applyFont="1" applyBorder="1" applyAlignment="1" applyProtection="1"/>
    <xf numFmtId="0" fontId="6" fillId="0" borderId="25" xfId="0" applyFont="1" applyFill="1" applyBorder="1" applyProtection="1"/>
    <xf numFmtId="0" fontId="23" fillId="0" borderId="0" xfId="0" applyFont="1" applyBorder="1" applyAlignment="1" applyProtection="1">
      <alignment vertical="top"/>
    </xf>
    <xf numFmtId="0" fontId="24" fillId="0" borderId="0" xfId="0" applyFont="1" applyBorder="1" applyProtection="1"/>
    <xf numFmtId="1" fontId="23" fillId="5" borderId="0" xfId="0" applyNumberFormat="1" applyFont="1" applyFill="1" applyBorder="1" applyAlignment="1" applyProtection="1"/>
    <xf numFmtId="0" fontId="23" fillId="5" borderId="0" xfId="0" applyFont="1" applyFill="1" applyBorder="1" applyAlignment="1" applyProtection="1"/>
    <xf numFmtId="1" fontId="6" fillId="0" borderId="0" xfId="0" applyNumberFormat="1" applyFont="1" applyBorder="1" applyAlignment="1" applyProtection="1">
      <alignment vertical="top"/>
    </xf>
    <xf numFmtId="0" fontId="6" fillId="0" borderId="0" xfId="0" applyFont="1" applyBorder="1" applyAlignment="1" applyProtection="1"/>
    <xf numFmtId="0" fontId="2" fillId="0" borderId="0" xfId="0" applyFont="1" applyBorder="1" applyAlignment="1" applyProtection="1">
      <alignment horizontal="center"/>
    </xf>
    <xf numFmtId="0" fontId="15" fillId="0" borderId="0" xfId="0" applyFont="1" applyAlignment="1" applyProtection="1">
      <alignment horizontal="left" vertical="center" indent="2"/>
    </xf>
    <xf numFmtId="0" fontId="12" fillId="2" borderId="21" xfId="0" applyFont="1" applyFill="1" applyBorder="1" applyAlignment="1" applyProtection="1">
      <alignment horizontal="center"/>
      <protection locked="0"/>
    </xf>
    <xf numFmtId="1" fontId="1" fillId="0" borderId="8" xfId="0" applyNumberFormat="1" applyFont="1" applyBorder="1" applyAlignment="1" applyProtection="1"/>
    <xf numFmtId="0" fontId="16" fillId="0" borderId="0" xfId="0" applyFont="1" applyAlignment="1" applyProtection="1">
      <alignment horizontal="justify" vertical="center"/>
    </xf>
    <xf numFmtId="0" fontId="15" fillId="0" borderId="0" xfId="0" applyFont="1" applyAlignment="1" applyProtection="1">
      <alignment horizontal="left" vertical="center" indent="4"/>
    </xf>
    <xf numFmtId="0" fontId="15" fillId="0" borderId="0" xfId="0" applyFont="1" applyAlignment="1" applyProtection="1">
      <alignment vertical="center"/>
    </xf>
    <xf numFmtId="0" fontId="15" fillId="0" borderId="0" xfId="0" applyFont="1" applyAlignment="1" applyProtection="1">
      <alignment horizontal="left" vertical="center" indent="1"/>
    </xf>
    <xf numFmtId="0" fontId="2" fillId="0" borderId="30" xfId="0" applyFont="1" applyFill="1" applyBorder="1" applyAlignment="1" applyProtection="1"/>
    <xf numFmtId="0" fontId="2" fillId="4" borderId="0" xfId="0" applyFont="1" applyFill="1" applyAlignment="1" applyProtection="1"/>
    <xf numFmtId="0" fontId="18" fillId="4" borderId="0" xfId="0" applyFont="1" applyFill="1" applyBorder="1" applyProtection="1"/>
    <xf numFmtId="0" fontId="2" fillId="4" borderId="0" xfId="0" applyFont="1" applyFill="1" applyBorder="1" applyProtection="1"/>
    <xf numFmtId="0" fontId="17" fillId="0" borderId="0" xfId="0" applyFont="1" applyFill="1" applyBorder="1" applyProtection="1"/>
    <xf numFmtId="0" fontId="2" fillId="0" borderId="0" xfId="0" applyFont="1" applyFill="1" applyAlignment="1" applyProtection="1"/>
    <xf numFmtId="0" fontId="6" fillId="0" borderId="0" xfId="0" applyFont="1" applyBorder="1" applyAlignment="1" applyProtection="1"/>
    <xf numFmtId="0" fontId="6" fillId="0" borderId="0" xfId="0" applyFont="1" applyBorder="1" applyAlignment="1" applyProtection="1"/>
    <xf numFmtId="0" fontId="6" fillId="0" borderId="0" xfId="0" applyFont="1" applyBorder="1" applyAlignment="1" applyProtection="1"/>
    <xf numFmtId="0" fontId="6" fillId="0" borderId="1" xfId="0" applyFont="1" applyFill="1" applyBorder="1" applyAlignment="1" applyProtection="1">
      <alignment horizontal="left" vertical="top"/>
    </xf>
    <xf numFmtId="0" fontId="6" fillId="0" borderId="2" xfId="0" applyFont="1" applyBorder="1" applyAlignment="1" applyProtection="1">
      <alignment vertical="top"/>
    </xf>
    <xf numFmtId="0" fontId="6" fillId="0" borderId="3" xfId="0" applyFont="1" applyBorder="1" applyAlignment="1" applyProtection="1">
      <alignment vertical="top"/>
    </xf>
    <xf numFmtId="0" fontId="6" fillId="2" borderId="1" xfId="0" applyFont="1" applyFill="1" applyBorder="1" applyAlignment="1" applyProtection="1">
      <alignment horizontal="left"/>
      <protection locked="0"/>
    </xf>
    <xf numFmtId="0" fontId="6" fillId="0" borderId="2" xfId="0" applyFont="1" applyBorder="1" applyAlignment="1" applyProtection="1">
      <alignment horizontal="left"/>
      <protection locked="0"/>
    </xf>
    <xf numFmtId="0" fontId="6" fillId="0" borderId="3" xfId="0" applyFont="1" applyBorder="1" applyAlignment="1" applyProtection="1">
      <alignment horizontal="left"/>
      <protection locked="0"/>
    </xf>
    <xf numFmtId="0" fontId="6" fillId="2" borderId="1" xfId="0" quotePrefix="1" applyFont="1" applyFill="1" applyBorder="1" applyAlignment="1" applyProtection="1">
      <alignment horizontal="left"/>
      <protection locked="0"/>
    </xf>
    <xf numFmtId="0" fontId="6" fillId="2" borderId="2" xfId="0" applyFont="1" applyFill="1" applyBorder="1" applyAlignment="1" applyProtection="1">
      <alignment horizontal="left"/>
      <protection locked="0"/>
    </xf>
    <xf numFmtId="0" fontId="6" fillId="2" borderId="3" xfId="0" applyFont="1" applyFill="1" applyBorder="1" applyAlignment="1" applyProtection="1">
      <alignment horizontal="left"/>
      <protection locked="0"/>
    </xf>
    <xf numFmtId="14" fontId="10" fillId="2" borderId="1" xfId="0" applyNumberFormat="1" applyFont="1" applyFill="1" applyBorder="1" applyAlignment="1" applyProtection="1">
      <alignment wrapText="1"/>
      <protection locked="0"/>
    </xf>
    <xf numFmtId="0" fontId="6" fillId="2" borderId="2" xfId="0" applyFont="1" applyFill="1" applyBorder="1" applyAlignment="1" applyProtection="1">
      <alignment wrapText="1"/>
      <protection locked="0"/>
    </xf>
    <xf numFmtId="0" fontId="6" fillId="2" borderId="1" xfId="0" applyFont="1" applyFill="1" applyBorder="1" applyAlignment="1" applyProtection="1">
      <protection locked="0"/>
    </xf>
    <xf numFmtId="0" fontId="6" fillId="2" borderId="2" xfId="0" applyFont="1" applyFill="1" applyBorder="1" applyAlignment="1" applyProtection="1">
      <protection locked="0"/>
    </xf>
    <xf numFmtId="0" fontId="6" fillId="2" borderId="3" xfId="0" applyFont="1" applyFill="1" applyBorder="1" applyAlignment="1" applyProtection="1">
      <protection locked="0"/>
    </xf>
    <xf numFmtId="14" fontId="6" fillId="2" borderId="1" xfId="0" applyNumberFormat="1" applyFont="1" applyFill="1" applyBorder="1" applyAlignment="1" applyProtection="1">
      <alignment horizontal="left"/>
      <protection locked="0"/>
    </xf>
    <xf numFmtId="0" fontId="0" fillId="0" borderId="2" xfId="0" applyBorder="1" applyAlignment="1" applyProtection="1">
      <protection locked="0"/>
    </xf>
    <xf numFmtId="0" fontId="0" fillId="0" borderId="3" xfId="0" applyBorder="1" applyAlignment="1" applyProtection="1">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1" fontId="6" fillId="2" borderId="1" xfId="0" applyNumberFormat="1" applyFont="1" applyFill="1" applyBorder="1" applyAlignment="1" applyProtection="1">
      <alignment horizontal="center"/>
      <protection locked="0"/>
    </xf>
    <xf numFmtId="1" fontId="6" fillId="2" borderId="2" xfId="0" applyNumberFormat="1" applyFont="1" applyFill="1" applyBorder="1" applyAlignment="1" applyProtection="1">
      <alignment horizontal="center"/>
      <protection locked="0"/>
    </xf>
    <xf numFmtId="1" fontId="6" fillId="2" borderId="3" xfId="0" applyNumberFormat="1" applyFont="1" applyFill="1" applyBorder="1" applyAlignment="1" applyProtection="1">
      <alignment horizontal="center"/>
      <protection locked="0"/>
    </xf>
    <xf numFmtId="4" fontId="12" fillId="0" borderId="10" xfId="0" applyNumberFormat="1" applyFont="1" applyBorder="1" applyAlignment="1" applyProtection="1"/>
    <xf numFmtId="0" fontId="2" fillId="0" borderId="10" xfId="0" applyFont="1" applyBorder="1" applyAlignment="1" applyProtection="1"/>
    <xf numFmtId="0" fontId="6" fillId="2" borderId="1"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2" fillId="2" borderId="2" xfId="0" applyFont="1" applyFill="1" applyBorder="1" applyAlignment="1" applyProtection="1">
      <protection locked="0"/>
    </xf>
    <xf numFmtId="0" fontId="2" fillId="2" borderId="3" xfId="0" applyFont="1" applyFill="1" applyBorder="1" applyAlignment="1" applyProtection="1">
      <protection locked="0"/>
    </xf>
    <xf numFmtId="4" fontId="6" fillId="2" borderId="1" xfId="0" applyNumberFormat="1" applyFont="1" applyFill="1" applyBorder="1" applyAlignment="1" applyProtection="1">
      <protection locked="0"/>
    </xf>
    <xf numFmtId="4" fontId="6" fillId="2" borderId="2" xfId="0" applyNumberFormat="1" applyFont="1" applyFill="1" applyBorder="1" applyAlignment="1" applyProtection="1">
      <protection locked="0"/>
    </xf>
    <xf numFmtId="4" fontId="6" fillId="2" borderId="3" xfId="0" applyNumberFormat="1" applyFont="1" applyFill="1" applyBorder="1" applyAlignment="1" applyProtection="1">
      <protection locked="0"/>
    </xf>
    <xf numFmtId="1" fontId="6" fillId="2" borderId="1" xfId="0" applyNumberFormat="1" applyFont="1" applyFill="1" applyBorder="1" applyAlignment="1" applyProtection="1">
      <protection locked="0"/>
    </xf>
    <xf numFmtId="4" fontId="6" fillId="0" borderId="1" xfId="0" applyNumberFormat="1" applyFont="1" applyFill="1" applyBorder="1" applyAlignment="1" applyProtection="1"/>
    <xf numFmtId="4" fontId="6" fillId="0" borderId="2" xfId="0" applyNumberFormat="1" applyFont="1" applyFill="1" applyBorder="1" applyAlignment="1" applyProtection="1"/>
    <xf numFmtId="4" fontId="6" fillId="0" borderId="3" xfId="0" applyNumberFormat="1" applyFont="1" applyFill="1" applyBorder="1" applyAlignment="1" applyProtection="1"/>
    <xf numFmtId="4" fontId="10" fillId="0" borderId="10" xfId="0" applyNumberFormat="1" applyFont="1" applyBorder="1" applyAlignment="1" applyProtection="1"/>
    <xf numFmtId="0" fontId="5" fillId="0" borderId="0" xfId="0" applyFont="1" applyBorder="1" applyAlignment="1" applyProtection="1">
      <alignment horizontal="center"/>
    </xf>
    <xf numFmtId="1" fontId="6" fillId="0" borderId="0" xfId="0" applyNumberFormat="1" applyFont="1" applyFill="1" applyBorder="1" applyAlignment="1" applyProtection="1">
      <alignment horizontal="center"/>
    </xf>
    <xf numFmtId="0" fontId="2" fillId="0" borderId="0" xfId="0" applyFont="1" applyBorder="1" applyAlignment="1" applyProtection="1">
      <alignment horizontal="center"/>
    </xf>
    <xf numFmtId="0" fontId="2" fillId="0" borderId="1" xfId="0" applyFont="1" applyFill="1" applyBorder="1" applyAlignment="1" applyProtection="1">
      <alignment vertical="top"/>
    </xf>
    <xf numFmtId="0" fontId="2" fillId="0" borderId="3" xfId="0" applyFont="1" applyFill="1" applyBorder="1" applyAlignment="1" applyProtection="1">
      <alignment vertical="top"/>
    </xf>
    <xf numFmtId="0" fontId="12" fillId="3" borderId="0" xfId="0" applyFont="1" applyFill="1" applyBorder="1" applyAlignment="1" applyProtection="1">
      <alignment horizontal="center"/>
    </xf>
    <xf numFmtId="0" fontId="2" fillId="3" borderId="0" xfId="0" applyFont="1" applyFill="1" applyBorder="1" applyAlignment="1" applyProtection="1">
      <alignment horizontal="center"/>
    </xf>
    <xf numFmtId="0" fontId="2" fillId="3" borderId="0" xfId="0" applyFont="1" applyFill="1" applyBorder="1" applyAlignment="1" applyProtection="1"/>
    <xf numFmtId="165" fontId="5" fillId="3" borderId="0" xfId="0" applyNumberFormat="1" applyFont="1" applyFill="1" applyBorder="1" applyAlignment="1" applyProtection="1">
      <alignment horizontal="left"/>
    </xf>
    <xf numFmtId="166" fontId="6" fillId="2" borderId="1" xfId="0" applyNumberFormat="1" applyFont="1" applyFill="1" applyBorder="1" applyAlignment="1" applyProtection="1">
      <protection locked="0"/>
    </xf>
    <xf numFmtId="166" fontId="6" fillId="2" borderId="3" xfId="0" applyNumberFormat="1" applyFont="1" applyFill="1" applyBorder="1" applyAlignment="1" applyProtection="1">
      <protection locked="0"/>
    </xf>
    <xf numFmtId="4" fontId="22" fillId="0" borderId="1" xfId="0" applyNumberFormat="1" applyFont="1" applyBorder="1" applyAlignment="1" applyProtection="1"/>
    <xf numFmtId="4" fontId="22" fillId="0" borderId="2" xfId="0" applyNumberFormat="1" applyFont="1" applyBorder="1" applyAlignment="1" applyProtection="1"/>
    <xf numFmtId="4" fontId="22" fillId="0" borderId="3" xfId="0" applyNumberFormat="1" applyFont="1" applyBorder="1" applyAlignment="1" applyProtection="1"/>
    <xf numFmtId="14" fontId="6" fillId="2" borderId="1" xfId="0" applyNumberFormat="1" applyFont="1" applyFill="1" applyBorder="1" applyAlignment="1" applyProtection="1">
      <protection locked="0"/>
    </xf>
    <xf numFmtId="0" fontId="6" fillId="0" borderId="2" xfId="0" applyFont="1" applyBorder="1" applyAlignment="1" applyProtection="1">
      <protection locked="0"/>
    </xf>
    <xf numFmtId="0" fontId="6" fillId="0" borderId="3" xfId="0" applyFont="1" applyBorder="1" applyAlignment="1" applyProtection="1">
      <protection locked="0"/>
    </xf>
    <xf numFmtId="0" fontId="6" fillId="0" borderId="1" xfId="0" applyFont="1" applyFill="1" applyBorder="1" applyAlignment="1" applyProtection="1">
      <alignment horizontal="center"/>
    </xf>
    <xf numFmtId="0" fontId="6" fillId="0" borderId="3" xfId="0" applyFont="1" applyFill="1" applyBorder="1" applyAlignment="1" applyProtection="1"/>
    <xf numFmtId="4" fontId="12" fillId="0" borderId="28" xfId="0" applyNumberFormat="1" applyFont="1" applyBorder="1" applyAlignment="1" applyProtection="1"/>
    <xf numFmtId="0" fontId="2" fillId="2" borderId="1" xfId="0" applyFont="1" applyFill="1" applyBorder="1" applyAlignment="1" applyProtection="1">
      <protection locked="0"/>
    </xf>
    <xf numFmtId="3" fontId="2" fillId="0" borderId="0" xfId="0" applyNumberFormat="1" applyFont="1" applyBorder="1" applyAlignment="1" applyProtection="1"/>
    <xf numFmtId="3" fontId="0" fillId="0" borderId="0" xfId="0" applyNumberFormat="1" applyAlignment="1" applyProtection="1"/>
    <xf numFmtId="0" fontId="10" fillId="2" borderId="1" xfId="0" applyFont="1" applyFill="1" applyBorder="1" applyAlignment="1" applyProtection="1">
      <protection locked="0"/>
    </xf>
    <xf numFmtId="0" fontId="2" fillId="2" borderId="1" xfId="0" applyFont="1" applyFill="1" applyBorder="1" applyAlignment="1" applyProtection="1">
      <alignment vertical="top"/>
      <protection locked="0"/>
    </xf>
    <xf numFmtId="0" fontId="2" fillId="2" borderId="3" xfId="0" applyFont="1" applyFill="1" applyBorder="1" applyAlignment="1" applyProtection="1">
      <alignment vertical="top"/>
      <protection locked="0"/>
    </xf>
  </cellXfs>
  <cellStyles count="3">
    <cellStyle name="Komma 2" xfId="2"/>
    <cellStyle name="Standard" xfId="0" builtinId="0"/>
    <cellStyle name="Standard 2" xfId="1"/>
  </cellStyles>
  <dxfs count="0"/>
  <tableStyles count="0" defaultTableStyle="TableStyleMedium9" defaultPivotStyle="PivotStyleLight16"/>
  <colors>
    <mruColors>
      <color rgb="FF333399"/>
      <color rgb="FFCCEC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28575</xdr:colOff>
      <xdr:row>1</xdr:row>
      <xdr:rowOff>44288</xdr:rowOff>
    </xdr:from>
    <xdr:to>
      <xdr:col>33</xdr:col>
      <xdr:colOff>122767</xdr:colOff>
      <xdr:row>3</xdr:row>
      <xdr:rowOff>94990</xdr:rowOff>
    </xdr:to>
    <xdr:pic>
      <xdr:nvPicPr>
        <xdr:cNvPr id="4" name="Picture 3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34815" y="211928"/>
          <a:ext cx="1922992" cy="469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47625</xdr:colOff>
      <xdr:row>0</xdr:row>
      <xdr:rowOff>158588</xdr:rowOff>
    </xdr:from>
    <xdr:to>
      <xdr:col>33</xdr:col>
      <xdr:colOff>141817</xdr:colOff>
      <xdr:row>2</xdr:row>
      <xdr:rowOff>125470</xdr:rowOff>
    </xdr:to>
    <xdr:pic>
      <xdr:nvPicPr>
        <xdr:cNvPr id="4" name="Picture 3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53865" y="158588"/>
          <a:ext cx="1922992" cy="469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9524</xdr:colOff>
      <xdr:row>0</xdr:row>
      <xdr:rowOff>211815</xdr:rowOff>
    </xdr:from>
    <xdr:to>
      <xdr:col>34</xdr:col>
      <xdr:colOff>104174</xdr:colOff>
      <xdr:row>3</xdr:row>
      <xdr:rowOff>11169</xdr:rowOff>
    </xdr:to>
    <xdr:pic>
      <xdr:nvPicPr>
        <xdr:cNvPr id="2" name="Picture 3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98644" y="211815"/>
          <a:ext cx="1923450" cy="469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24</xdr:col>
      <xdr:colOff>9524</xdr:colOff>
      <xdr:row>0</xdr:row>
      <xdr:rowOff>211815</xdr:rowOff>
    </xdr:from>
    <xdr:to>
      <xdr:col>34</xdr:col>
      <xdr:colOff>104174</xdr:colOff>
      <xdr:row>3</xdr:row>
      <xdr:rowOff>11169</xdr:rowOff>
    </xdr:to>
    <xdr:pic>
      <xdr:nvPicPr>
        <xdr:cNvPr id="2" name="Picture 3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98644" y="211815"/>
          <a:ext cx="1923450" cy="469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69"/>
  <sheetViews>
    <sheetView showGridLines="0" tabSelected="1" zoomScaleNormal="100" workbookViewId="0">
      <selection activeCell="H10" sqref="H10:Q10"/>
    </sheetView>
  </sheetViews>
  <sheetFormatPr baseColWidth="10" defaultColWidth="11.453125" defaultRowHeight="12.5" x14ac:dyDescent="0.25"/>
  <cols>
    <col min="1" max="27" width="2.6328125" style="1" customWidth="1"/>
    <col min="28" max="28" width="2.6328125" style="2" customWidth="1"/>
    <col min="29" max="36" width="2.6328125" style="1" customWidth="1"/>
    <col min="37" max="16384" width="11.453125" style="1"/>
  </cols>
  <sheetData>
    <row r="1" spans="1:36" s="34" customFormat="1" ht="13.5" customHeight="1" x14ac:dyDescent="0.25">
      <c r="A1" s="33"/>
    </row>
    <row r="2" spans="1:36" s="34" customFormat="1" ht="13.5" customHeight="1" x14ac:dyDescent="0.25">
      <c r="A2" s="33"/>
    </row>
    <row r="3" spans="1:36" s="34" customFormat="1" ht="20.149999999999999" customHeight="1" x14ac:dyDescent="0.35">
      <c r="A3" s="35" t="s">
        <v>52</v>
      </c>
    </row>
    <row r="4" spans="1:36" s="34" customFormat="1" ht="13.5" customHeight="1" x14ac:dyDescent="0.25">
      <c r="A4" s="33"/>
    </row>
    <row r="5" spans="1:36" s="34" customFormat="1" ht="13.5" customHeight="1" x14ac:dyDescent="0.25"/>
    <row r="6" spans="1:36" s="36" customFormat="1" ht="13.5" customHeight="1" x14ac:dyDescent="0.25">
      <c r="A6" s="4" t="s">
        <v>6</v>
      </c>
      <c r="I6" s="184" t="s">
        <v>10</v>
      </c>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6"/>
      <c r="AI6" s="34"/>
      <c r="AJ6" s="37"/>
    </row>
    <row r="7" spans="1:36" s="34" customFormat="1" ht="10.25" customHeight="1" x14ac:dyDescent="0.25">
      <c r="A7" s="6"/>
      <c r="H7" s="183"/>
      <c r="I7" s="183"/>
      <c r="J7" s="183"/>
      <c r="K7" s="183"/>
      <c r="L7" s="183"/>
      <c r="M7" s="183"/>
      <c r="N7" s="183"/>
      <c r="O7" s="183"/>
      <c r="P7" s="183"/>
      <c r="Q7" s="183"/>
    </row>
    <row r="8" spans="1:36" s="34" customFormat="1" ht="13.5" customHeight="1" x14ac:dyDescent="0.25">
      <c r="A8" s="6" t="s">
        <v>7</v>
      </c>
      <c r="H8" s="183"/>
      <c r="I8" s="183"/>
      <c r="J8" s="183"/>
      <c r="K8" s="183"/>
      <c r="L8" s="183"/>
      <c r="M8" s="183"/>
      <c r="N8" s="183"/>
      <c r="O8" s="183"/>
      <c r="P8" s="183"/>
      <c r="Q8" s="183"/>
    </row>
    <row r="9" spans="1:36" s="34" customFormat="1" ht="3" customHeight="1" x14ac:dyDescent="0.25">
      <c r="H9" s="183"/>
      <c r="I9" s="183"/>
      <c r="J9" s="183"/>
      <c r="K9" s="183"/>
      <c r="L9" s="183"/>
      <c r="M9" s="183"/>
      <c r="N9" s="183"/>
      <c r="O9" s="183"/>
      <c r="P9" s="183"/>
      <c r="Q9" s="183"/>
    </row>
    <row r="10" spans="1:36" s="34" customFormat="1" ht="13.5" customHeight="1" x14ac:dyDescent="0.25">
      <c r="A10" s="7" t="s">
        <v>4</v>
      </c>
      <c r="H10" s="187"/>
      <c r="I10" s="188"/>
      <c r="J10" s="188"/>
      <c r="K10" s="188"/>
      <c r="L10" s="188"/>
      <c r="M10" s="188"/>
      <c r="N10" s="188"/>
      <c r="O10" s="188"/>
      <c r="P10" s="188"/>
      <c r="Q10" s="189"/>
      <c r="T10" s="7" t="s">
        <v>0</v>
      </c>
      <c r="Y10" s="187"/>
      <c r="Z10" s="188"/>
      <c r="AA10" s="188"/>
      <c r="AB10" s="188"/>
      <c r="AC10" s="188"/>
      <c r="AD10" s="188"/>
      <c r="AE10" s="188"/>
      <c r="AF10" s="188"/>
      <c r="AG10" s="188"/>
      <c r="AH10" s="189"/>
    </row>
    <row r="11" spans="1:36" s="34" customFormat="1" ht="3" customHeight="1" x14ac:dyDescent="0.25">
      <c r="H11" s="183"/>
      <c r="I11" s="183"/>
      <c r="J11" s="183"/>
      <c r="K11" s="183"/>
      <c r="L11" s="183"/>
      <c r="M11" s="183"/>
      <c r="N11" s="183"/>
      <c r="O11" s="183"/>
      <c r="P11" s="183"/>
      <c r="Q11" s="183"/>
    </row>
    <row r="12" spans="1:36" s="34" customFormat="1" ht="13.5" customHeight="1" x14ac:dyDescent="0.25">
      <c r="A12" s="8" t="s">
        <v>13</v>
      </c>
      <c r="H12" s="187"/>
      <c r="I12" s="188"/>
      <c r="J12" s="188"/>
      <c r="K12" s="188"/>
      <c r="L12" s="188"/>
      <c r="M12" s="188"/>
      <c r="N12" s="188"/>
      <c r="O12" s="188"/>
      <c r="P12" s="188"/>
      <c r="Q12" s="189"/>
      <c r="T12" s="8" t="s">
        <v>8</v>
      </c>
      <c r="Y12" s="187"/>
      <c r="Z12" s="191"/>
      <c r="AA12" s="191"/>
      <c r="AB12" s="191"/>
      <c r="AC12" s="191"/>
      <c r="AD12" s="191"/>
      <c r="AE12" s="191"/>
      <c r="AF12" s="191"/>
      <c r="AG12" s="191"/>
      <c r="AH12" s="192"/>
    </row>
    <row r="13" spans="1:36" s="34" customFormat="1" ht="3" customHeight="1" x14ac:dyDescent="0.25">
      <c r="H13" s="183"/>
      <c r="I13" s="183"/>
      <c r="J13" s="183"/>
      <c r="K13" s="183"/>
      <c r="L13" s="183"/>
      <c r="M13" s="183"/>
      <c r="N13" s="183"/>
      <c r="O13" s="183"/>
      <c r="P13" s="183"/>
      <c r="Q13" s="183"/>
    </row>
    <row r="14" spans="1:36" s="34" customFormat="1" ht="13.5" customHeight="1" x14ac:dyDescent="0.25">
      <c r="A14" s="8" t="s">
        <v>16</v>
      </c>
      <c r="H14" s="187"/>
      <c r="I14" s="188"/>
      <c r="J14" s="188"/>
      <c r="K14" s="188"/>
      <c r="L14" s="188"/>
      <c r="M14" s="188"/>
      <c r="N14" s="188"/>
      <c r="O14" s="188"/>
      <c r="P14" s="188"/>
      <c r="Q14" s="189"/>
      <c r="T14" s="8" t="s">
        <v>9</v>
      </c>
      <c r="Y14" s="187"/>
      <c r="Z14" s="191"/>
      <c r="AA14" s="191"/>
      <c r="AB14" s="191"/>
      <c r="AC14" s="191"/>
      <c r="AD14" s="191"/>
      <c r="AE14" s="191"/>
      <c r="AF14" s="191"/>
      <c r="AG14" s="191"/>
      <c r="AH14" s="192"/>
    </row>
    <row r="15" spans="1:36" s="34" customFormat="1" ht="10.25" customHeight="1" x14ac:dyDescent="0.25">
      <c r="A15" s="6"/>
      <c r="H15" s="183"/>
      <c r="I15" s="183"/>
      <c r="J15" s="183"/>
      <c r="K15" s="183"/>
      <c r="L15" s="183"/>
      <c r="M15" s="183"/>
      <c r="N15" s="183"/>
      <c r="O15" s="183"/>
      <c r="P15" s="183"/>
      <c r="Q15" s="183"/>
    </row>
    <row r="16" spans="1:36" s="34" customFormat="1" ht="13.5" customHeight="1" x14ac:dyDescent="0.25">
      <c r="A16" s="9" t="s">
        <v>12</v>
      </c>
      <c r="H16" s="183"/>
      <c r="I16" s="183"/>
      <c r="J16" s="183"/>
      <c r="K16" s="183"/>
      <c r="L16" s="183"/>
      <c r="M16" s="183"/>
      <c r="N16" s="183"/>
      <c r="O16" s="183"/>
      <c r="P16" s="183"/>
      <c r="Q16" s="183"/>
      <c r="T16" s="9" t="s">
        <v>15</v>
      </c>
    </row>
    <row r="17" spans="1:34" s="34" customFormat="1" ht="3" customHeight="1" x14ac:dyDescent="0.25">
      <c r="H17" s="183"/>
      <c r="I17" s="183"/>
      <c r="J17" s="183"/>
      <c r="K17" s="183"/>
      <c r="L17" s="183"/>
      <c r="M17" s="183"/>
      <c r="N17" s="183"/>
      <c r="O17" s="183"/>
      <c r="P17" s="183"/>
      <c r="Q17" s="183"/>
    </row>
    <row r="18" spans="1:34" s="34" customFormat="1" ht="13.5" customHeight="1" x14ac:dyDescent="0.25">
      <c r="A18" s="8" t="s">
        <v>11</v>
      </c>
      <c r="H18" s="187"/>
      <c r="I18" s="188"/>
      <c r="J18" s="188"/>
      <c r="K18" s="188"/>
      <c r="L18" s="188"/>
      <c r="M18" s="188"/>
      <c r="N18" s="188"/>
      <c r="O18" s="188"/>
      <c r="P18" s="188"/>
      <c r="Q18" s="189"/>
      <c r="T18" s="8" t="s">
        <v>19</v>
      </c>
      <c r="Y18" s="187"/>
      <c r="Z18" s="188"/>
      <c r="AA18" s="188"/>
      <c r="AB18" s="188"/>
      <c r="AC18" s="188"/>
      <c r="AD18" s="188"/>
      <c r="AE18" s="188"/>
      <c r="AF18" s="188"/>
      <c r="AG18" s="188"/>
      <c r="AH18" s="189"/>
    </row>
    <row r="19" spans="1:34" s="34" customFormat="1" ht="3" customHeight="1" x14ac:dyDescent="0.25">
      <c r="H19" s="183"/>
      <c r="I19" s="183"/>
      <c r="J19" s="183"/>
      <c r="K19" s="183"/>
      <c r="L19" s="183"/>
      <c r="M19" s="183"/>
      <c r="N19" s="183"/>
      <c r="O19" s="183"/>
      <c r="P19" s="183"/>
      <c r="Q19" s="183"/>
    </row>
    <row r="20" spans="1:34" s="34" customFormat="1" ht="13.5" customHeight="1" x14ac:dyDescent="0.25">
      <c r="A20" s="8" t="s">
        <v>13</v>
      </c>
      <c r="H20" s="187"/>
      <c r="I20" s="188"/>
      <c r="J20" s="188"/>
      <c r="K20" s="188"/>
      <c r="L20" s="188"/>
      <c r="M20" s="188"/>
      <c r="N20" s="188"/>
      <c r="O20" s="188"/>
      <c r="P20" s="188"/>
      <c r="Q20" s="189"/>
      <c r="T20" s="8" t="s">
        <v>13</v>
      </c>
      <c r="Y20" s="187"/>
      <c r="Z20" s="188"/>
      <c r="AA20" s="188"/>
      <c r="AB20" s="188"/>
      <c r="AC20" s="188"/>
      <c r="AD20" s="188"/>
      <c r="AE20" s="188"/>
      <c r="AF20" s="188"/>
      <c r="AG20" s="188"/>
      <c r="AH20" s="189"/>
    </row>
    <row r="21" spans="1:34" s="34" customFormat="1" ht="3" customHeight="1" x14ac:dyDescent="0.25">
      <c r="H21" s="183"/>
      <c r="I21" s="183"/>
      <c r="J21" s="183"/>
      <c r="K21" s="183"/>
      <c r="L21" s="183"/>
      <c r="M21" s="183"/>
      <c r="N21" s="183"/>
      <c r="O21" s="183"/>
      <c r="P21" s="183"/>
      <c r="Q21" s="183"/>
    </row>
    <row r="22" spans="1:34" s="34" customFormat="1" ht="13.5" customHeight="1" x14ac:dyDescent="0.25">
      <c r="A22" s="8" t="s">
        <v>14</v>
      </c>
      <c r="H22" s="187"/>
      <c r="I22" s="188"/>
      <c r="J22" s="188"/>
      <c r="K22" s="188"/>
      <c r="L22" s="188"/>
      <c r="M22" s="188"/>
      <c r="N22" s="188"/>
      <c r="O22" s="188"/>
      <c r="P22" s="188"/>
      <c r="Q22" s="189"/>
      <c r="T22" s="8" t="s">
        <v>14</v>
      </c>
      <c r="Y22" s="190"/>
      <c r="Z22" s="191"/>
      <c r="AA22" s="191"/>
      <c r="AB22" s="191"/>
      <c r="AC22" s="191"/>
      <c r="AD22" s="191"/>
      <c r="AE22" s="191"/>
      <c r="AF22" s="191"/>
      <c r="AG22" s="191"/>
      <c r="AH22" s="192"/>
    </row>
    <row r="23" spans="1:34" s="34" customFormat="1" ht="13.5" customHeight="1" x14ac:dyDescent="0.25">
      <c r="A23" s="6"/>
      <c r="H23" s="183"/>
      <c r="I23" s="183"/>
      <c r="J23" s="183"/>
      <c r="K23" s="183"/>
      <c r="L23" s="183"/>
      <c r="M23" s="183"/>
      <c r="N23" s="183"/>
      <c r="O23" s="183"/>
      <c r="P23" s="183"/>
      <c r="Q23" s="183"/>
    </row>
    <row r="24" spans="1:34" s="34" customFormat="1" ht="10.25" customHeight="1" x14ac:dyDescent="0.25">
      <c r="A24" s="6"/>
      <c r="H24" s="166"/>
      <c r="I24" s="166"/>
      <c r="J24" s="166"/>
      <c r="K24" s="166"/>
      <c r="L24" s="166"/>
      <c r="M24" s="166"/>
      <c r="N24" s="166"/>
      <c r="O24" s="166"/>
      <c r="P24" s="166"/>
      <c r="Q24" s="166"/>
    </row>
    <row r="25" spans="1:34" s="34" customFormat="1" ht="13.5" customHeight="1" x14ac:dyDescent="0.25">
      <c r="A25" s="9" t="s">
        <v>1</v>
      </c>
      <c r="H25" s="187"/>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200"/>
    </row>
    <row r="26" spans="1:34" s="34" customFormat="1" ht="3" customHeight="1" x14ac:dyDescent="0.25">
      <c r="H26" s="183"/>
      <c r="I26" s="183"/>
      <c r="J26" s="183"/>
      <c r="K26" s="183"/>
      <c r="L26" s="183"/>
      <c r="M26" s="183"/>
      <c r="N26" s="183"/>
      <c r="O26" s="183"/>
      <c r="P26" s="183"/>
      <c r="Q26" s="183"/>
      <c r="T26" s="3"/>
    </row>
    <row r="27" spans="1:34" s="34" customFormat="1" ht="13.5" customHeight="1" x14ac:dyDescent="0.25">
      <c r="A27" s="8" t="s">
        <v>17</v>
      </c>
      <c r="H27" s="198"/>
      <c r="I27" s="188"/>
      <c r="J27" s="188"/>
      <c r="K27" s="188"/>
      <c r="L27" s="188"/>
      <c r="M27" s="188"/>
      <c r="N27" s="188"/>
      <c r="O27" s="188"/>
      <c r="P27" s="188"/>
      <c r="Q27" s="189"/>
      <c r="T27" s="8" t="s">
        <v>18</v>
      </c>
      <c r="Y27" s="198"/>
      <c r="Z27" s="191"/>
      <c r="AA27" s="191"/>
      <c r="AB27" s="191"/>
      <c r="AC27" s="191"/>
      <c r="AD27" s="191"/>
      <c r="AE27" s="191"/>
      <c r="AF27" s="191"/>
      <c r="AG27" s="191"/>
      <c r="AH27" s="192"/>
    </row>
    <row r="28" spans="1:34" s="34" customFormat="1" ht="13.5" customHeight="1" x14ac:dyDescent="0.25">
      <c r="A28" s="6"/>
      <c r="H28" s="183"/>
      <c r="I28" s="183"/>
      <c r="J28" s="183"/>
      <c r="K28" s="183"/>
      <c r="L28" s="183"/>
      <c r="M28" s="183"/>
      <c r="N28" s="183"/>
      <c r="O28" s="183"/>
      <c r="P28" s="183"/>
      <c r="Q28" s="183"/>
    </row>
    <row r="29" spans="1:34" s="34" customFormat="1" ht="13.5" customHeight="1" x14ac:dyDescent="0.25">
      <c r="A29" s="166" t="s">
        <v>72</v>
      </c>
      <c r="H29" s="166"/>
      <c r="I29" s="166"/>
      <c r="J29" s="166"/>
      <c r="K29" s="166"/>
      <c r="L29" s="166"/>
      <c r="M29" s="166"/>
      <c r="N29" s="166"/>
      <c r="O29" s="166"/>
      <c r="P29" s="166"/>
      <c r="Q29" s="166"/>
    </row>
    <row r="30" spans="1:34" s="34" customFormat="1" ht="13.5" customHeight="1" x14ac:dyDescent="0.25">
      <c r="A30" s="166" t="s">
        <v>73</v>
      </c>
      <c r="H30" s="166"/>
      <c r="I30" s="166"/>
      <c r="J30" s="166"/>
      <c r="K30" s="166"/>
      <c r="L30" s="166"/>
      <c r="M30" s="166"/>
      <c r="N30" s="166"/>
      <c r="O30" s="166"/>
      <c r="P30" s="166"/>
      <c r="Q30" s="166"/>
    </row>
    <row r="31" spans="1:34" s="34" customFormat="1" ht="13.5" customHeight="1" x14ac:dyDescent="0.25">
      <c r="A31" s="6"/>
      <c r="H31" s="166"/>
      <c r="I31" s="166"/>
      <c r="J31" s="166"/>
      <c r="K31" s="166"/>
      <c r="L31" s="166"/>
      <c r="M31" s="166"/>
      <c r="N31" s="166"/>
      <c r="O31" s="166"/>
      <c r="P31" s="166"/>
      <c r="Q31" s="166"/>
    </row>
    <row r="32" spans="1:34" s="34" customFormat="1" ht="13.5" customHeight="1" x14ac:dyDescent="0.25">
      <c r="A32" s="13" t="s">
        <v>20</v>
      </c>
      <c r="B32" s="13"/>
      <c r="C32" s="13"/>
      <c r="D32" s="13"/>
      <c r="E32" s="13"/>
      <c r="F32" s="13"/>
      <c r="G32" s="13"/>
      <c r="H32" s="13"/>
      <c r="L32" s="13"/>
    </row>
    <row r="33" spans="1:37" s="34" customFormat="1" ht="8.15" customHeight="1" x14ac:dyDescent="0.25">
      <c r="A33" s="13"/>
      <c r="B33" s="13"/>
      <c r="C33" s="13"/>
      <c r="D33" s="13"/>
      <c r="E33" s="13"/>
      <c r="F33" s="13"/>
      <c r="G33" s="13"/>
      <c r="H33" s="13"/>
      <c r="L33" s="13"/>
    </row>
    <row r="34" spans="1:37" s="34" customFormat="1" ht="13.5" customHeight="1" x14ac:dyDescent="0.25">
      <c r="A34" s="13"/>
      <c r="B34" s="13"/>
      <c r="C34" s="38"/>
      <c r="D34" s="34" t="s">
        <v>53</v>
      </c>
      <c r="I34" s="13"/>
    </row>
    <row r="35" spans="1:37" s="34" customFormat="1" ht="8.15" customHeight="1" x14ac:dyDescent="0.25"/>
    <row r="36" spans="1:37" s="34" customFormat="1" ht="13.5" customHeight="1" x14ac:dyDescent="0.25">
      <c r="C36" s="38"/>
      <c r="D36" s="34" t="s">
        <v>109</v>
      </c>
    </row>
    <row r="37" spans="1:37" s="34" customFormat="1" ht="8.15" customHeight="1" x14ac:dyDescent="0.25"/>
    <row r="38" spans="1:37" s="34" customFormat="1" ht="13.5" customHeight="1" x14ac:dyDescent="0.25">
      <c r="C38" s="38"/>
      <c r="D38" s="34" t="s">
        <v>110</v>
      </c>
      <c r="I38" s="13"/>
    </row>
    <row r="39" spans="1:37" s="34" customFormat="1" ht="8.15" customHeight="1" x14ac:dyDescent="0.25"/>
    <row r="40" spans="1:37" s="34" customFormat="1" ht="13.5" customHeight="1" x14ac:dyDescent="0.25">
      <c r="C40" s="38"/>
      <c r="D40" s="34" t="s">
        <v>96</v>
      </c>
      <c r="I40" s="13"/>
      <c r="AK40" s="168"/>
    </row>
    <row r="41" spans="1:37" s="34" customFormat="1" ht="13.5" customHeight="1" x14ac:dyDescent="0.25">
      <c r="A41" s="166"/>
      <c r="B41" s="166"/>
      <c r="C41" s="166"/>
      <c r="D41" s="166"/>
      <c r="E41" s="166"/>
      <c r="F41" s="166"/>
      <c r="G41" s="166"/>
      <c r="H41" s="166"/>
    </row>
    <row r="42" spans="1:37" s="34" customFormat="1" ht="13.5" customHeight="1" x14ac:dyDescent="0.25">
      <c r="A42" s="15" t="s">
        <v>2</v>
      </c>
      <c r="AI42" s="39"/>
      <c r="AJ42" s="39"/>
    </row>
    <row r="43" spans="1:37" s="34" customFormat="1" ht="3" customHeight="1" x14ac:dyDescent="0.25">
      <c r="AI43" s="39"/>
      <c r="AJ43" s="39"/>
    </row>
    <row r="44" spans="1:37" s="34" customFormat="1" ht="13.5" customHeight="1" x14ac:dyDescent="0.25">
      <c r="A44" s="166" t="s">
        <v>54</v>
      </c>
      <c r="R44" s="11"/>
      <c r="S44" s="29"/>
      <c r="T44" s="29"/>
      <c r="AI44" s="39"/>
      <c r="AJ44" s="39"/>
    </row>
    <row r="45" spans="1:37" s="34" customFormat="1" ht="13.5" customHeight="1" x14ac:dyDescent="0.25">
      <c r="A45" s="166" t="s">
        <v>55</v>
      </c>
      <c r="R45" s="11"/>
      <c r="S45" s="29"/>
      <c r="T45" s="29"/>
      <c r="AI45" s="39"/>
      <c r="AJ45" s="39"/>
    </row>
    <row r="46" spans="1:37" s="34" customFormat="1" ht="10.25" customHeight="1" x14ac:dyDescent="0.25">
      <c r="AI46" s="39"/>
    </row>
    <row r="47" spans="1:37" s="34" customFormat="1" ht="24.9" customHeight="1" x14ac:dyDescent="0.25">
      <c r="A47" s="193">
        <f ca="1">TODAY()</f>
        <v>45953</v>
      </c>
      <c r="B47" s="194"/>
      <c r="C47" s="194"/>
      <c r="D47" s="194"/>
      <c r="E47" s="194"/>
      <c r="F47" s="194"/>
      <c r="G47" s="194"/>
      <c r="H47" s="195"/>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7"/>
    </row>
    <row r="48" spans="1:37" s="34" customFormat="1" ht="13.5" customHeight="1" x14ac:dyDescent="0.25">
      <c r="A48" s="8" t="s">
        <v>3</v>
      </c>
      <c r="F48" s="8"/>
      <c r="G48" s="8"/>
      <c r="H48" s="8" t="s">
        <v>5</v>
      </c>
      <c r="AI48" s="39"/>
    </row>
    <row r="49" spans="1:8" s="34" customFormat="1" ht="13.5" customHeight="1" x14ac:dyDescent="0.25">
      <c r="A49" s="166"/>
      <c r="B49" s="166"/>
      <c r="C49" s="166"/>
      <c r="D49" s="166"/>
      <c r="E49" s="166"/>
      <c r="F49" s="166"/>
      <c r="G49" s="166"/>
      <c r="H49" s="166"/>
    </row>
    <row r="50" spans="1:8" s="34" customFormat="1" ht="13.5" customHeight="1" x14ac:dyDescent="0.25">
      <c r="A50" s="182"/>
      <c r="B50" s="182"/>
      <c r="C50" s="182"/>
      <c r="D50" s="182"/>
      <c r="E50" s="182"/>
      <c r="F50" s="182"/>
      <c r="G50" s="182"/>
      <c r="H50" s="182"/>
    </row>
    <row r="51" spans="1:8" s="34" customFormat="1" ht="13.5" customHeight="1" x14ac:dyDescent="0.25">
      <c r="A51" s="166"/>
    </row>
    <row r="52" spans="1:8" s="34" customFormat="1" ht="13.5" customHeight="1" x14ac:dyDescent="0.25">
      <c r="A52" s="166"/>
      <c r="B52" s="166"/>
      <c r="C52" s="166"/>
      <c r="D52" s="166"/>
      <c r="E52" s="166"/>
      <c r="F52" s="166"/>
      <c r="G52" s="166"/>
      <c r="H52" s="166"/>
    </row>
    <row r="53" spans="1:8" s="34" customFormat="1" ht="13.5" customHeight="1" x14ac:dyDescent="0.25">
      <c r="A53" s="181"/>
      <c r="B53" s="181"/>
      <c r="C53" s="181"/>
      <c r="D53" s="181"/>
      <c r="E53" s="181"/>
      <c r="F53" s="181"/>
      <c r="G53" s="181"/>
      <c r="H53" s="181"/>
    </row>
    <row r="54" spans="1:8" s="34" customFormat="1" ht="13.5" customHeight="1" x14ac:dyDescent="0.25">
      <c r="A54" s="181"/>
      <c r="B54" s="181"/>
      <c r="C54" s="181"/>
      <c r="D54" s="181"/>
      <c r="E54" s="181"/>
      <c r="F54" s="181"/>
      <c r="G54" s="181"/>
      <c r="H54" s="181"/>
    </row>
    <row r="55" spans="1:8" s="34" customFormat="1" ht="13.5" customHeight="1" x14ac:dyDescent="0.25">
      <c r="A55" s="181"/>
      <c r="B55" s="181"/>
      <c r="C55" s="181"/>
      <c r="D55" s="181"/>
      <c r="E55" s="181"/>
      <c r="F55" s="181"/>
      <c r="G55" s="181"/>
      <c r="H55" s="181"/>
    </row>
    <row r="56" spans="1:8" s="34" customFormat="1" ht="13.5" customHeight="1" x14ac:dyDescent="0.25">
      <c r="A56" s="181"/>
      <c r="B56" s="181"/>
      <c r="C56" s="181"/>
      <c r="D56" s="181"/>
      <c r="E56" s="181"/>
      <c r="F56" s="181"/>
      <c r="G56" s="181"/>
      <c r="H56" s="181"/>
    </row>
    <row r="57" spans="1:8" s="34" customFormat="1" ht="13.5" customHeight="1" x14ac:dyDescent="0.25">
      <c r="A57" s="181"/>
      <c r="B57" s="181"/>
      <c r="C57" s="181"/>
      <c r="D57" s="181"/>
      <c r="E57" s="181"/>
      <c r="F57" s="181"/>
      <c r="G57" s="181"/>
      <c r="H57" s="181"/>
    </row>
    <row r="58" spans="1:8" s="34" customFormat="1" ht="13.5" customHeight="1" x14ac:dyDescent="0.25">
      <c r="A58" s="181"/>
      <c r="B58" s="181"/>
      <c r="C58" s="181"/>
      <c r="D58" s="181"/>
      <c r="E58" s="181"/>
      <c r="F58" s="181"/>
      <c r="G58" s="181"/>
      <c r="H58" s="181"/>
    </row>
    <row r="59" spans="1:8" s="34" customFormat="1" ht="13.5" customHeight="1" x14ac:dyDescent="0.25">
      <c r="A59" s="181"/>
      <c r="B59" s="181"/>
      <c r="C59" s="181"/>
      <c r="D59" s="181"/>
      <c r="E59" s="181"/>
      <c r="F59" s="181"/>
      <c r="G59" s="181"/>
      <c r="H59" s="181"/>
    </row>
    <row r="60" spans="1:8" s="34" customFormat="1" ht="13.5" customHeight="1" x14ac:dyDescent="0.25">
      <c r="A60" s="181"/>
      <c r="B60" s="181"/>
      <c r="C60" s="181"/>
      <c r="D60" s="181"/>
      <c r="E60" s="181"/>
      <c r="F60" s="181"/>
      <c r="G60" s="181"/>
      <c r="H60" s="181"/>
    </row>
    <row r="61" spans="1:8" s="34" customFormat="1" ht="13.5" customHeight="1" x14ac:dyDescent="0.25">
      <c r="A61" s="181"/>
      <c r="B61" s="181"/>
      <c r="C61" s="181"/>
      <c r="D61" s="181"/>
      <c r="E61" s="181"/>
      <c r="F61" s="181"/>
      <c r="G61" s="181"/>
      <c r="H61" s="181"/>
    </row>
    <row r="62" spans="1:8" s="34" customFormat="1" ht="13.5" customHeight="1" x14ac:dyDescent="0.25">
      <c r="A62" s="181"/>
      <c r="B62" s="181"/>
      <c r="C62" s="181"/>
      <c r="D62" s="181"/>
      <c r="E62" s="181"/>
      <c r="F62" s="181"/>
      <c r="G62" s="181"/>
      <c r="H62" s="181"/>
    </row>
    <row r="63" spans="1:8" s="34" customFormat="1" ht="13.5" customHeight="1" x14ac:dyDescent="0.25">
      <c r="A63" s="181"/>
      <c r="B63" s="181"/>
      <c r="C63" s="181"/>
      <c r="D63" s="181"/>
      <c r="E63" s="181"/>
      <c r="F63" s="181"/>
      <c r="G63" s="181"/>
      <c r="H63" s="181"/>
    </row>
    <row r="64" spans="1:8" s="34" customFormat="1" ht="13.5" customHeight="1" x14ac:dyDescent="0.25">
      <c r="A64" s="181"/>
      <c r="B64" s="181"/>
      <c r="C64" s="181"/>
      <c r="D64" s="181"/>
      <c r="E64" s="181"/>
      <c r="F64" s="181"/>
      <c r="G64" s="181"/>
      <c r="H64" s="181"/>
    </row>
    <row r="65" spans="1:48" s="34" customFormat="1" ht="13.5" customHeight="1" x14ac:dyDescent="0.25">
      <c r="A65" s="181"/>
      <c r="B65" s="181"/>
      <c r="C65" s="181"/>
      <c r="D65" s="181"/>
      <c r="E65" s="181"/>
      <c r="F65" s="181"/>
      <c r="G65" s="181"/>
      <c r="H65" s="181"/>
      <c r="Z65" s="18" t="s">
        <v>29</v>
      </c>
      <c r="AA65" s="17" t="s">
        <v>21</v>
      </c>
      <c r="AB65" s="1"/>
      <c r="AC65" s="1"/>
    </row>
    <row r="66" spans="1:48" s="34" customFormat="1" ht="2.15" customHeight="1" x14ac:dyDescent="0.3">
      <c r="A66" s="166"/>
      <c r="B66" s="166"/>
      <c r="C66" s="166"/>
      <c r="D66" s="166"/>
      <c r="E66" s="166"/>
      <c r="F66" s="166"/>
      <c r="G66" s="166"/>
      <c r="H66" s="166"/>
      <c r="Q66" s="40"/>
      <c r="R66" s="40"/>
      <c r="S66" s="40"/>
      <c r="T66" s="40"/>
      <c r="U66" s="41"/>
      <c r="V66" s="41"/>
      <c r="W66" s="41"/>
      <c r="X66" s="41"/>
      <c r="Y66" s="41"/>
      <c r="Z66" s="41"/>
      <c r="AA66" s="10"/>
      <c r="AB66" s="10"/>
      <c r="AC66" s="10"/>
      <c r="AD66" s="10"/>
      <c r="AE66" s="10"/>
      <c r="AF66" s="10"/>
      <c r="AG66" s="10"/>
      <c r="AH66" s="10"/>
      <c r="AI66" s="10"/>
    </row>
    <row r="67" spans="1:48" s="34" customFormat="1" ht="13.5" customHeight="1" x14ac:dyDescent="0.25">
      <c r="A67" s="166"/>
      <c r="B67" s="166"/>
      <c r="C67" s="166"/>
      <c r="D67" s="166"/>
      <c r="E67" s="166"/>
      <c r="F67" s="166"/>
      <c r="G67" s="166"/>
      <c r="H67" s="166"/>
    </row>
    <row r="68" spans="1:48" s="34" customFormat="1" ht="13.5" customHeight="1" x14ac:dyDescent="0.25">
      <c r="A68" s="166"/>
      <c r="B68" s="166"/>
      <c r="C68" s="166"/>
      <c r="D68" s="166"/>
      <c r="E68" s="166"/>
      <c r="F68" s="166"/>
      <c r="G68" s="166"/>
      <c r="H68" s="166"/>
    </row>
    <row r="69" spans="1:48" s="34" customFormat="1" ht="13.5" customHeight="1" x14ac:dyDescent="0.25">
      <c r="A69" s="166"/>
      <c r="B69" s="166"/>
      <c r="C69" s="166"/>
      <c r="D69" s="166"/>
      <c r="E69" s="166"/>
      <c r="F69" s="166"/>
      <c r="G69" s="166"/>
      <c r="H69" s="166"/>
      <c r="AM69" s="1"/>
      <c r="AN69" s="1"/>
      <c r="AO69" s="1"/>
      <c r="AP69" s="1"/>
      <c r="AQ69" s="1"/>
      <c r="AR69" s="1"/>
      <c r="AS69" s="1"/>
      <c r="AT69" s="1"/>
      <c r="AU69" s="1"/>
      <c r="AV69" s="1"/>
    </row>
  </sheetData>
  <sheetProtection algorithmName="SHA-512" hashValue="+RkPG4DXW2J09U2A7Cjyic6uTLrHmL1PXrsv0ZUpZ/+J7uSqZeZVcRscVo9zyNTAgQjDdEM/ZcrIOm21oNiACg==" saltValue="Rg8TsfZl05UYLLwRlmq1fQ==" spinCount="100000" sheet="1" objects="1" selectLockedCells="1"/>
  <protectedRanges>
    <protectedRange algorithmName="SHA-512" hashValue="Id3P/JGjpddHKFNCP58wQptIUIQD0Sgh4IjQaSMp0kPkhfttf263YpO4rRR/AMroZWi8x95kDtIFTPSPNe44Zw==" saltValue="y6wQ7zsnqbMCNuIyWW84SA==" spinCount="100000" sqref="I6:K6" name="Bereich1"/>
  </protectedRanges>
  <customSheetViews>
    <customSheetView guid="{155965D9-0629-4B47-B3F4-D460D66A6676}" showGridLines="0">
      <selection activeCell="Z41" sqref="Z41"/>
      <pageMargins left="0.78740157480314965" right="0.23622047244094491" top="0.19685039370078741" bottom="0.19685039370078741" header="0.11811023622047245" footer="0.11811023622047245"/>
      <pageSetup paperSize="9" orientation="portrait" r:id="rId1"/>
      <headerFooter alignWithMargins="0">
        <oddFooter>&amp;L&amp;8F0010_Reisekosten Weiterbildungsmaßnahmen_scmt</oddFooter>
      </headerFooter>
    </customSheetView>
  </customSheetViews>
  <mergeCells count="31">
    <mergeCell ref="A47:G47"/>
    <mergeCell ref="H47:AF47"/>
    <mergeCell ref="Y27:AH27"/>
    <mergeCell ref="H28:Q28"/>
    <mergeCell ref="H23:Q23"/>
    <mergeCell ref="H26:Q26"/>
    <mergeCell ref="H27:Q27"/>
    <mergeCell ref="H25:AH25"/>
    <mergeCell ref="H21:Q21"/>
    <mergeCell ref="H22:Q22"/>
    <mergeCell ref="Y22:AH22"/>
    <mergeCell ref="Y12:AH12"/>
    <mergeCell ref="H13:Q13"/>
    <mergeCell ref="H14:Q14"/>
    <mergeCell ref="Y14:AH14"/>
    <mergeCell ref="H20:Q20"/>
    <mergeCell ref="Y20:AH20"/>
    <mergeCell ref="Y18:AH18"/>
    <mergeCell ref="H19:Q19"/>
    <mergeCell ref="H16:Q16"/>
    <mergeCell ref="H17:Q17"/>
    <mergeCell ref="H18:Q18"/>
    <mergeCell ref="H15:Q15"/>
    <mergeCell ref="I6:AH6"/>
    <mergeCell ref="H7:Q7"/>
    <mergeCell ref="H8:Q8"/>
    <mergeCell ref="H9:Q9"/>
    <mergeCell ref="H10:Q10"/>
    <mergeCell ref="Y10:AH10"/>
    <mergeCell ref="H11:Q11"/>
    <mergeCell ref="H12:Q12"/>
  </mergeCells>
  <pageMargins left="0.78740157480314965" right="0.23622047244094491" top="0.19685039370078741" bottom="0.19685039370078741" header="0.11811023622047245" footer="0.11811023622047245"/>
  <pageSetup paperSize="9" orientation="portrait" r:id="rId2"/>
  <headerFooter alignWithMargins="0">
    <oddFooter>&amp;L&amp;"Arial,Standard"&amp;8F0010_Reisekosten Projekt_SCMT&amp;R&amp;"Arial,Standard"&amp;12Reise Fellow pk</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92"/>
  <sheetViews>
    <sheetView showGridLines="0" zoomScaleNormal="100" workbookViewId="0">
      <selection activeCell="K12" sqref="K12:M12"/>
    </sheetView>
  </sheetViews>
  <sheetFormatPr baseColWidth="10" defaultColWidth="11.453125" defaultRowHeight="12.5" x14ac:dyDescent="0.25"/>
  <cols>
    <col min="1" max="31" width="2.6328125" style="3" customWidth="1"/>
    <col min="32" max="32" width="2.6328125" style="10" customWidth="1"/>
    <col min="33" max="36" width="2.6328125" style="3" customWidth="1"/>
    <col min="37" max="37" width="4.6328125" style="3" customWidth="1"/>
    <col min="38" max="16384" width="11.453125" style="3"/>
  </cols>
  <sheetData>
    <row r="1" spans="1:35" ht="20.149999999999999" customHeight="1" x14ac:dyDescent="0.3">
      <c r="A1" s="19"/>
      <c r="B1" s="10"/>
      <c r="C1" s="10"/>
      <c r="D1" s="10"/>
      <c r="E1" s="10"/>
      <c r="F1" s="10"/>
      <c r="G1" s="10"/>
      <c r="H1" s="10"/>
      <c r="I1" s="10"/>
      <c r="J1" s="10"/>
      <c r="K1" s="10"/>
      <c r="L1" s="10"/>
      <c r="M1" s="10"/>
      <c r="N1" s="10"/>
      <c r="O1" s="10"/>
      <c r="P1" s="10"/>
      <c r="Q1" s="10"/>
      <c r="R1" s="10"/>
      <c r="T1" s="103"/>
      <c r="U1" s="103"/>
      <c r="V1" s="103"/>
      <c r="W1" s="103"/>
      <c r="X1" s="103"/>
      <c r="Y1" s="103"/>
      <c r="Z1" s="103"/>
      <c r="AA1" s="103"/>
      <c r="AB1" s="103"/>
      <c r="AC1" s="103"/>
      <c r="AD1" s="103"/>
      <c r="AF1" s="3"/>
    </row>
    <row r="2" spans="1:35" ht="20.149999999999999" customHeight="1" x14ac:dyDescent="0.35">
      <c r="A2" s="35" t="s">
        <v>28</v>
      </c>
      <c r="B2" s="10"/>
      <c r="C2" s="10"/>
      <c r="D2" s="10"/>
      <c r="E2" s="10"/>
      <c r="F2" s="10"/>
      <c r="G2" s="10"/>
      <c r="H2" s="10"/>
      <c r="I2" s="10"/>
      <c r="J2" s="10"/>
      <c r="K2" s="10"/>
      <c r="L2" s="10"/>
      <c r="M2" s="10"/>
      <c r="N2" s="10"/>
      <c r="O2" s="10"/>
      <c r="P2" s="10"/>
      <c r="Q2" s="10"/>
      <c r="R2" s="10"/>
      <c r="T2" s="103"/>
      <c r="U2" s="103"/>
      <c r="V2" s="103"/>
      <c r="W2" s="103"/>
      <c r="AF2" s="3"/>
    </row>
    <row r="3" spans="1:35" ht="13.5" customHeight="1" x14ac:dyDescent="0.25">
      <c r="A3" s="10"/>
      <c r="B3" s="10"/>
      <c r="C3" s="10"/>
      <c r="D3" s="10"/>
      <c r="E3" s="10"/>
      <c r="F3" s="10"/>
      <c r="G3" s="10"/>
      <c r="H3" s="10"/>
      <c r="I3" s="10"/>
      <c r="J3" s="10"/>
      <c r="K3" s="10"/>
      <c r="L3" s="10"/>
      <c r="M3" s="10"/>
      <c r="N3" s="10"/>
      <c r="O3" s="10"/>
      <c r="P3" s="10"/>
      <c r="Q3" s="10"/>
      <c r="R3" s="10"/>
      <c r="T3" s="103"/>
      <c r="U3" s="103"/>
      <c r="V3" s="103"/>
      <c r="W3" s="103"/>
      <c r="AF3" s="3"/>
    </row>
    <row r="4" spans="1:35" ht="13.5" customHeight="1" x14ac:dyDescent="0.25">
      <c r="A4" s="10"/>
      <c r="B4" s="10"/>
      <c r="C4" s="10"/>
      <c r="D4" s="10"/>
      <c r="E4" s="10"/>
      <c r="F4" s="10"/>
      <c r="G4" s="10"/>
      <c r="H4" s="10"/>
      <c r="I4" s="10"/>
      <c r="J4" s="10"/>
      <c r="K4" s="10"/>
      <c r="L4" s="10"/>
      <c r="M4" s="10"/>
      <c r="N4" s="10"/>
      <c r="O4" s="10"/>
      <c r="P4" s="10"/>
      <c r="Q4" s="10"/>
      <c r="R4" s="10"/>
      <c r="AF4" s="3"/>
    </row>
    <row r="5" spans="1:35" ht="13.5" customHeight="1" x14ac:dyDescent="0.25">
      <c r="A5" s="20"/>
      <c r="B5" s="21"/>
      <c r="C5" s="21"/>
      <c r="D5" s="21"/>
      <c r="E5" s="21"/>
      <c r="F5" s="21"/>
      <c r="G5" s="21"/>
      <c r="H5" s="30"/>
      <c r="I5" s="30"/>
      <c r="J5" s="30"/>
      <c r="K5" s="30"/>
      <c r="L5" s="30"/>
      <c r="M5" s="30"/>
      <c r="N5" s="30"/>
      <c r="O5" s="30"/>
      <c r="P5" s="30"/>
      <c r="Q5" s="30"/>
      <c r="R5" s="30"/>
      <c r="S5" s="150"/>
      <c r="T5" s="151"/>
      <c r="U5" s="151"/>
      <c r="V5" s="151"/>
      <c r="W5" s="151"/>
      <c r="X5" s="150"/>
      <c r="Y5" s="150"/>
      <c r="Z5" s="150"/>
      <c r="AA5" s="150"/>
      <c r="AB5" s="150"/>
      <c r="AC5" s="150"/>
      <c r="AD5" s="150"/>
      <c r="AE5" s="150"/>
      <c r="AF5" s="150"/>
      <c r="AG5" s="150"/>
      <c r="AH5" s="150"/>
      <c r="AI5" s="104"/>
    </row>
    <row r="6" spans="1:35" ht="13.5" customHeight="1" x14ac:dyDescent="0.25">
      <c r="A6" s="42" t="s">
        <v>116</v>
      </c>
      <c r="B6" s="23"/>
      <c r="C6" s="23"/>
      <c r="D6" s="23"/>
      <c r="E6" s="23"/>
      <c r="F6" s="23"/>
      <c r="G6" s="23"/>
      <c r="H6" s="12"/>
      <c r="I6" s="12"/>
      <c r="J6" s="12"/>
      <c r="K6" s="12"/>
      <c r="L6" s="12"/>
      <c r="M6" s="12"/>
      <c r="N6" s="12"/>
      <c r="O6" s="12"/>
      <c r="P6" s="12"/>
      <c r="Q6" s="12"/>
      <c r="R6" s="12"/>
      <c r="S6" s="10"/>
      <c r="T6" s="152"/>
      <c r="U6" s="152"/>
      <c r="V6" s="152"/>
      <c r="W6" s="152"/>
      <c r="X6" s="10"/>
      <c r="Y6" s="10"/>
      <c r="Z6" s="10"/>
      <c r="AA6" s="10"/>
      <c r="AB6" s="10"/>
      <c r="AC6" s="10"/>
      <c r="AD6" s="10"/>
      <c r="AE6" s="10"/>
      <c r="AG6" s="10"/>
      <c r="AH6" s="10"/>
      <c r="AI6" s="106"/>
    </row>
    <row r="7" spans="1:35" ht="13.5" customHeight="1" x14ac:dyDescent="0.25">
      <c r="A7" s="22"/>
      <c r="B7" s="37"/>
      <c r="C7" s="37"/>
      <c r="D7" s="37"/>
      <c r="E7" s="37"/>
      <c r="F7" s="37"/>
      <c r="G7" s="37"/>
      <c r="H7" s="37"/>
      <c r="I7" s="37"/>
      <c r="J7" s="37"/>
      <c r="K7" s="37"/>
      <c r="L7" s="37"/>
      <c r="M7" s="37"/>
      <c r="N7" s="37"/>
      <c r="O7" s="37"/>
      <c r="P7" s="37"/>
      <c r="Q7" s="37"/>
      <c r="R7" s="37"/>
      <c r="S7" s="8"/>
      <c r="T7" s="166"/>
      <c r="U7" s="166"/>
      <c r="V7" s="166"/>
      <c r="W7" s="166"/>
      <c r="X7" s="8"/>
      <c r="Y7" s="8"/>
      <c r="Z7" s="8"/>
      <c r="AA7" s="8"/>
      <c r="AB7" s="8"/>
      <c r="AC7" s="8"/>
      <c r="AD7" s="8"/>
      <c r="AE7" s="8"/>
      <c r="AF7" s="8"/>
      <c r="AG7" s="8"/>
      <c r="AH7" s="8"/>
      <c r="AI7" s="43"/>
    </row>
    <row r="8" spans="1:35" ht="13.5" customHeight="1" x14ac:dyDescent="0.25">
      <c r="A8" s="22"/>
      <c r="B8" s="8" t="s">
        <v>22</v>
      </c>
      <c r="C8" s="37"/>
      <c r="D8" s="37"/>
      <c r="E8" s="37"/>
      <c r="F8" s="37"/>
      <c r="G8" s="37"/>
      <c r="H8" s="8">
        <f>'Reisekosten Projekt'!$H$18:$Q$18</f>
        <v>0</v>
      </c>
      <c r="I8" s="37"/>
      <c r="J8" s="37"/>
      <c r="K8" s="37"/>
      <c r="L8" s="37"/>
      <c r="M8" s="37"/>
      <c r="N8" s="37"/>
      <c r="O8" s="37"/>
      <c r="P8" s="37"/>
      <c r="Q8" s="8" t="s">
        <v>23</v>
      </c>
      <c r="R8" s="37"/>
      <c r="S8" s="8"/>
      <c r="T8" s="166"/>
      <c r="U8" s="166"/>
      <c r="V8" s="8" t="str">
        <f>IF(T15="x",'Reisekosten Projekt'!Y18,"siehe unten")</f>
        <v>siehe unten</v>
      </c>
      <c r="W8" s="37"/>
      <c r="X8" s="37"/>
      <c r="Y8" s="37"/>
      <c r="Z8" s="37"/>
      <c r="AA8" s="37"/>
      <c r="AB8" s="37"/>
      <c r="AC8" s="37"/>
      <c r="AD8" s="8"/>
      <c r="AE8" s="37"/>
      <c r="AF8" s="8"/>
      <c r="AG8" s="8"/>
      <c r="AH8" s="8"/>
      <c r="AI8" s="43"/>
    </row>
    <row r="9" spans="1:35" ht="13.5" customHeight="1" x14ac:dyDescent="0.25">
      <c r="A9" s="22"/>
      <c r="B9" s="37"/>
      <c r="C9" s="37"/>
      <c r="D9" s="37"/>
      <c r="E9" s="37"/>
      <c r="F9" s="37"/>
      <c r="G9" s="37"/>
      <c r="H9" s="8">
        <f>'Reisekosten Projekt'!$H$20:$Q$20</f>
        <v>0</v>
      </c>
      <c r="I9" s="37"/>
      <c r="J9" s="37"/>
      <c r="K9" s="37"/>
      <c r="L9" s="37"/>
      <c r="M9" s="37"/>
      <c r="N9" s="37"/>
      <c r="O9" s="37"/>
      <c r="P9" s="37"/>
      <c r="Q9" s="37"/>
      <c r="R9" s="37"/>
      <c r="S9" s="8"/>
      <c r="T9" s="166"/>
      <c r="U9" s="166"/>
      <c r="V9" s="8" t="str">
        <f>IF(T15="x",'Reisekosten Projekt'!Y20,"  ")</f>
        <v xml:space="preserve">  </v>
      </c>
      <c r="W9" s="166"/>
      <c r="X9" s="8"/>
      <c r="Y9" s="8"/>
      <c r="Z9" s="8"/>
      <c r="AA9" s="8"/>
      <c r="AB9" s="8"/>
      <c r="AC9" s="8"/>
      <c r="AD9" s="8"/>
      <c r="AE9" s="8"/>
      <c r="AF9" s="8"/>
      <c r="AG9" s="8"/>
      <c r="AH9" s="8"/>
      <c r="AI9" s="43"/>
    </row>
    <row r="10" spans="1:35" ht="13.5" customHeight="1" x14ac:dyDescent="0.25">
      <c r="A10" s="22"/>
      <c r="B10" s="37"/>
      <c r="C10" s="37"/>
      <c r="D10" s="37"/>
      <c r="E10" s="37"/>
      <c r="F10" s="37"/>
      <c r="G10" s="37"/>
      <c r="H10" s="8">
        <f>'Reisekosten Projekt'!$H$22:$Q$22</f>
        <v>0</v>
      </c>
      <c r="I10" s="37"/>
      <c r="J10" s="37"/>
      <c r="K10" s="37"/>
      <c r="L10" s="37"/>
      <c r="M10" s="37"/>
      <c r="N10" s="37"/>
      <c r="O10" s="37"/>
      <c r="P10" s="37"/>
      <c r="Q10" s="37"/>
      <c r="R10" s="37"/>
      <c r="S10" s="8"/>
      <c r="T10" s="166"/>
      <c r="U10" s="166"/>
      <c r="V10" s="8" t="str">
        <f>IF(T15="x",'Reisekosten Projekt'!Y22,"  ")</f>
        <v xml:space="preserve">  </v>
      </c>
      <c r="W10" s="166"/>
      <c r="X10" s="8"/>
      <c r="Y10" s="8"/>
      <c r="Z10" s="8"/>
      <c r="AA10" s="8"/>
      <c r="AB10" s="8"/>
      <c r="AC10" s="8"/>
      <c r="AD10" s="8"/>
      <c r="AE10" s="6"/>
      <c r="AF10" s="6"/>
      <c r="AG10" s="8"/>
      <c r="AH10" s="8"/>
      <c r="AI10" s="43"/>
    </row>
    <row r="11" spans="1:35" ht="13.5" customHeight="1" x14ac:dyDescent="0.25">
      <c r="A11" s="22"/>
      <c r="B11" s="37"/>
      <c r="C11" s="37"/>
      <c r="D11" s="37"/>
      <c r="E11" s="37"/>
      <c r="F11" s="37"/>
      <c r="G11" s="37"/>
      <c r="H11" s="37"/>
      <c r="I11" s="37"/>
      <c r="J11" s="37"/>
      <c r="K11" s="37"/>
      <c r="L11" s="37"/>
      <c r="M11" s="165"/>
      <c r="N11" s="37"/>
      <c r="O11" s="37"/>
      <c r="P11" s="37"/>
      <c r="Q11" s="37"/>
      <c r="R11" s="37"/>
      <c r="S11" s="8"/>
      <c r="T11" s="166"/>
      <c r="U11" s="166"/>
      <c r="V11" s="166"/>
      <c r="W11" s="166"/>
      <c r="X11" s="8"/>
      <c r="Y11" s="8"/>
      <c r="Z11" s="8"/>
      <c r="AA11" s="8"/>
      <c r="AB11" s="6"/>
      <c r="AC11" s="8"/>
      <c r="AD11" s="8"/>
      <c r="AE11" s="6"/>
      <c r="AF11" s="6"/>
      <c r="AG11" s="8"/>
      <c r="AH11" s="8"/>
      <c r="AI11" s="43"/>
    </row>
    <row r="12" spans="1:35" ht="13.5" customHeight="1" thickBot="1" x14ac:dyDescent="0.35">
      <c r="A12" s="22"/>
      <c r="B12" s="8" t="s">
        <v>24</v>
      </c>
      <c r="C12" s="37"/>
      <c r="D12" s="37"/>
      <c r="E12" s="37"/>
      <c r="F12" s="37"/>
      <c r="G12" s="37"/>
      <c r="H12" s="37"/>
      <c r="I12" s="37"/>
      <c r="J12" s="37"/>
      <c r="K12" s="203"/>
      <c r="L12" s="204"/>
      <c r="M12" s="205"/>
      <c r="N12" s="37"/>
      <c r="O12" s="10" t="s">
        <v>117</v>
      </c>
      <c r="P12" s="10"/>
      <c r="Q12" s="10"/>
      <c r="R12" s="10"/>
      <c r="S12" s="12"/>
      <c r="T12" s="10"/>
      <c r="U12" s="10"/>
      <c r="V12" s="10"/>
      <c r="W12" s="10"/>
      <c r="X12" s="10"/>
      <c r="Y12" s="10"/>
      <c r="Z12" s="10"/>
      <c r="AA12" s="10"/>
      <c r="AB12" s="10"/>
      <c r="AC12" s="10"/>
      <c r="AD12" s="10"/>
      <c r="AE12" s="206">
        <f>K12*0.3</f>
        <v>0</v>
      </c>
      <c r="AF12" s="206"/>
      <c r="AG12" s="207"/>
      <c r="AH12" s="207"/>
      <c r="AI12" s="43"/>
    </row>
    <row r="13" spans="1:35" ht="13.5" customHeight="1" thickTop="1" x14ac:dyDescent="0.25">
      <c r="A13" s="22"/>
      <c r="B13" s="37"/>
      <c r="C13" s="37"/>
      <c r="D13" s="37"/>
      <c r="E13" s="37"/>
      <c r="F13" s="37"/>
      <c r="G13" s="37"/>
      <c r="H13" s="161"/>
      <c r="I13" s="161"/>
      <c r="J13" s="161"/>
      <c r="K13" s="163">
        <f>ROUND(K12,0)</f>
        <v>0</v>
      </c>
      <c r="L13" s="161"/>
      <c r="M13" s="164">
        <v>20</v>
      </c>
      <c r="N13" s="161"/>
      <c r="O13" s="161"/>
      <c r="P13" s="10"/>
      <c r="Q13" s="10"/>
      <c r="R13" s="10"/>
      <c r="S13" s="12"/>
      <c r="T13" s="10"/>
      <c r="U13" s="10"/>
      <c r="V13" s="10"/>
      <c r="W13" s="10"/>
      <c r="X13" s="10"/>
      <c r="Y13" s="10"/>
      <c r="Z13" s="10"/>
      <c r="AA13" s="10"/>
      <c r="AB13" s="10"/>
      <c r="AC13" s="10"/>
      <c r="AD13" s="10"/>
      <c r="AE13" s="10"/>
      <c r="AG13" s="10"/>
      <c r="AH13" s="10"/>
      <c r="AI13" s="43"/>
    </row>
    <row r="14" spans="1:35" ht="13.5" customHeight="1" x14ac:dyDescent="0.25">
      <c r="A14" s="22"/>
      <c r="B14" s="37"/>
      <c r="C14" s="37"/>
      <c r="D14" s="37"/>
      <c r="E14" s="37"/>
      <c r="F14" s="37"/>
      <c r="G14" s="37"/>
      <c r="H14" s="161"/>
      <c r="I14" s="161"/>
      <c r="J14" s="161"/>
      <c r="K14" s="161"/>
      <c r="L14" s="161"/>
      <c r="M14" s="161"/>
      <c r="N14" s="161"/>
      <c r="O14" s="161"/>
      <c r="P14" s="37"/>
      <c r="Q14" s="37"/>
      <c r="R14" s="37"/>
      <c r="S14" s="8"/>
      <c r="T14" s="166"/>
      <c r="U14" s="166"/>
      <c r="V14" s="166"/>
      <c r="W14" s="166"/>
      <c r="X14" s="8"/>
      <c r="Y14" s="8"/>
      <c r="Z14" s="8"/>
      <c r="AA14" s="8"/>
      <c r="AB14" s="8"/>
      <c r="AC14" s="8"/>
      <c r="AD14" s="8"/>
      <c r="AE14" s="8"/>
      <c r="AF14" s="8"/>
      <c r="AG14" s="8"/>
      <c r="AH14" s="8"/>
      <c r="AI14" s="43"/>
    </row>
    <row r="15" spans="1:35" ht="13.5" customHeight="1" x14ac:dyDescent="0.3">
      <c r="A15" s="22"/>
      <c r="B15" s="48" t="s">
        <v>49</v>
      </c>
      <c r="C15" s="37"/>
      <c r="D15" s="37"/>
      <c r="E15" s="37"/>
      <c r="F15" s="37"/>
      <c r="G15" s="37"/>
      <c r="H15" s="37"/>
      <c r="I15" s="37"/>
      <c r="J15" s="37"/>
      <c r="K15" s="37"/>
      <c r="L15" s="37"/>
      <c r="M15" s="37"/>
      <c r="N15" s="37"/>
      <c r="O15" s="37"/>
      <c r="P15" s="37"/>
      <c r="Q15" s="37"/>
      <c r="R15" s="37"/>
      <c r="S15" s="8"/>
      <c r="T15" s="169"/>
      <c r="U15" s="166"/>
      <c r="V15" s="14" t="s">
        <v>50</v>
      </c>
      <c r="W15" s="166"/>
      <c r="X15" s="8"/>
      <c r="Y15" s="8"/>
      <c r="Z15" s="8"/>
      <c r="AA15" s="8"/>
      <c r="AB15" s="8"/>
      <c r="AC15" s="8"/>
      <c r="AD15" s="8"/>
      <c r="AE15" s="8"/>
      <c r="AF15" s="8"/>
      <c r="AG15" s="8"/>
      <c r="AH15" s="8"/>
      <c r="AI15" s="43"/>
    </row>
    <row r="16" spans="1:35" ht="13.5" customHeight="1" x14ac:dyDescent="0.25">
      <c r="A16" s="22"/>
      <c r="B16" s="37"/>
      <c r="C16" s="37"/>
      <c r="D16" s="37"/>
      <c r="E16" s="37"/>
      <c r="F16" s="37"/>
      <c r="G16" s="37"/>
      <c r="H16" s="37"/>
      <c r="I16" s="37"/>
      <c r="J16" s="37"/>
      <c r="K16" s="37"/>
      <c r="L16" s="37"/>
      <c r="M16" s="37"/>
      <c r="N16" s="37"/>
      <c r="O16" s="37"/>
      <c r="P16" s="37"/>
      <c r="Q16" s="37"/>
      <c r="R16" s="37"/>
      <c r="S16" s="8"/>
      <c r="T16" s="166"/>
      <c r="U16" s="166"/>
      <c r="V16" s="166"/>
      <c r="W16" s="166"/>
      <c r="X16" s="8"/>
      <c r="Y16" s="8"/>
      <c r="Z16" s="8"/>
      <c r="AA16" s="8"/>
      <c r="AB16" s="8"/>
      <c r="AC16" s="8"/>
      <c r="AD16" s="8"/>
      <c r="AE16" s="8"/>
      <c r="AF16" s="8"/>
      <c r="AG16" s="8"/>
      <c r="AH16" s="8"/>
      <c r="AI16" s="43"/>
    </row>
    <row r="17" spans="1:45" ht="13.5" customHeight="1" x14ac:dyDescent="0.25">
      <c r="A17" s="44"/>
      <c r="B17" s="6" t="s">
        <v>3</v>
      </c>
      <c r="C17" s="8"/>
      <c r="D17" s="8"/>
      <c r="E17" s="166"/>
      <c r="F17" s="166"/>
      <c r="G17" s="6"/>
      <c r="H17" s="8"/>
      <c r="I17" s="6" t="s">
        <v>56</v>
      </c>
      <c r="J17" s="166"/>
      <c r="K17" s="166"/>
      <c r="L17" s="8"/>
      <c r="M17" s="8"/>
      <c r="N17" s="8"/>
      <c r="O17" s="8"/>
      <c r="P17" s="8"/>
      <c r="Q17" s="166"/>
      <c r="R17" s="8"/>
      <c r="S17" s="37"/>
      <c r="T17" s="8"/>
      <c r="U17" s="8"/>
      <c r="V17" s="8"/>
      <c r="W17" s="8"/>
      <c r="X17" s="8"/>
      <c r="Y17" s="8"/>
      <c r="Z17" s="8"/>
      <c r="AA17" s="6" t="s">
        <v>57</v>
      </c>
      <c r="AB17" s="8"/>
      <c r="AC17" s="166"/>
      <c r="AD17" s="166"/>
      <c r="AE17" s="8"/>
      <c r="AF17" s="8"/>
      <c r="AG17" s="8"/>
      <c r="AH17" s="8"/>
      <c r="AI17" s="43"/>
    </row>
    <row r="18" spans="1:45" ht="16.25" customHeight="1" x14ac:dyDescent="0.25">
      <c r="A18" s="44"/>
      <c r="B18" s="45"/>
      <c r="C18" s="45"/>
      <c r="D18" s="45"/>
      <c r="E18" s="46"/>
      <c r="F18" s="166"/>
      <c r="G18" s="8" t="s">
        <v>59</v>
      </c>
      <c r="H18" s="8"/>
      <c r="I18" s="166"/>
      <c r="J18" s="166"/>
      <c r="K18" s="8"/>
      <c r="L18" s="8"/>
      <c r="M18" s="8"/>
      <c r="N18" s="8"/>
      <c r="O18" s="8"/>
      <c r="P18" s="8"/>
      <c r="Q18" s="8"/>
      <c r="R18" s="8"/>
      <c r="S18" s="8"/>
      <c r="T18" s="8"/>
      <c r="U18" s="8"/>
      <c r="V18" s="8"/>
      <c r="W18" s="8"/>
      <c r="X18" s="8"/>
      <c r="Y18" s="8"/>
      <c r="Z18" s="8"/>
      <c r="AA18" s="6" t="s">
        <v>60</v>
      </c>
      <c r="AB18" s="8"/>
      <c r="AC18" s="166"/>
      <c r="AD18" s="166"/>
      <c r="AE18" s="6" t="s">
        <v>115</v>
      </c>
      <c r="AF18" s="6"/>
      <c r="AG18" s="8"/>
      <c r="AH18" s="8"/>
      <c r="AI18" s="43"/>
    </row>
    <row r="19" spans="1:45" s="34" customFormat="1" x14ac:dyDescent="0.25">
      <c r="A19" s="44"/>
      <c r="B19" s="198"/>
      <c r="C19" s="188"/>
      <c r="D19" s="188"/>
      <c r="E19" s="189"/>
      <c r="F19" s="8"/>
      <c r="G19" s="187"/>
      <c r="H19" s="201"/>
      <c r="I19" s="201"/>
      <c r="J19" s="201"/>
      <c r="K19" s="201"/>
      <c r="L19" s="201"/>
      <c r="M19" s="201"/>
      <c r="N19" s="201"/>
      <c r="O19" s="201"/>
      <c r="P19" s="201"/>
      <c r="Q19" s="201"/>
      <c r="R19" s="201"/>
      <c r="S19" s="201"/>
      <c r="T19" s="201"/>
      <c r="U19" s="201"/>
      <c r="V19" s="201"/>
      <c r="W19" s="201"/>
      <c r="X19" s="201"/>
      <c r="Y19" s="202"/>
      <c r="Z19" s="10"/>
      <c r="AA19" s="215"/>
      <c r="AB19" s="199"/>
      <c r="AC19" s="170" t="s">
        <v>118</v>
      </c>
      <c r="AD19" s="166"/>
      <c r="AE19" s="216">
        <f>AA19*0.3</f>
        <v>0</v>
      </c>
      <c r="AF19" s="217"/>
      <c r="AG19" s="217"/>
      <c r="AH19" s="218"/>
      <c r="AI19" s="47"/>
      <c r="AJ19" s="3"/>
    </row>
    <row r="20" spans="1:45" s="34" customFormat="1" x14ac:dyDescent="0.25">
      <c r="A20" s="44"/>
      <c r="B20" s="198"/>
      <c r="C20" s="188"/>
      <c r="D20" s="188"/>
      <c r="E20" s="189"/>
      <c r="F20" s="8"/>
      <c r="G20" s="187"/>
      <c r="H20" s="201"/>
      <c r="I20" s="201"/>
      <c r="J20" s="201"/>
      <c r="K20" s="201"/>
      <c r="L20" s="201"/>
      <c r="M20" s="201"/>
      <c r="N20" s="201"/>
      <c r="O20" s="201"/>
      <c r="P20" s="201"/>
      <c r="Q20" s="201"/>
      <c r="R20" s="201"/>
      <c r="S20" s="201"/>
      <c r="T20" s="201"/>
      <c r="U20" s="201"/>
      <c r="V20" s="201"/>
      <c r="W20" s="201"/>
      <c r="X20" s="201"/>
      <c r="Y20" s="202"/>
      <c r="Z20" s="10"/>
      <c r="AA20" s="215"/>
      <c r="AB20" s="199"/>
      <c r="AC20" s="170" t="s">
        <v>118</v>
      </c>
      <c r="AD20" s="166"/>
      <c r="AE20" s="216">
        <f>AA20*0.3</f>
        <v>0</v>
      </c>
      <c r="AF20" s="217"/>
      <c r="AG20" s="217"/>
      <c r="AH20" s="218"/>
      <c r="AI20" s="47"/>
      <c r="AJ20" s="3"/>
    </row>
    <row r="21" spans="1:45" s="34" customFormat="1" x14ac:dyDescent="0.25">
      <c r="A21" s="44"/>
      <c r="B21" s="198"/>
      <c r="C21" s="188"/>
      <c r="D21" s="188"/>
      <c r="E21" s="189"/>
      <c r="F21" s="8"/>
      <c r="G21" s="187"/>
      <c r="H21" s="201"/>
      <c r="I21" s="201"/>
      <c r="J21" s="201"/>
      <c r="K21" s="201"/>
      <c r="L21" s="201"/>
      <c r="M21" s="201"/>
      <c r="N21" s="201"/>
      <c r="O21" s="201"/>
      <c r="P21" s="201"/>
      <c r="Q21" s="201"/>
      <c r="R21" s="201"/>
      <c r="S21" s="201"/>
      <c r="T21" s="201"/>
      <c r="U21" s="201"/>
      <c r="V21" s="201"/>
      <c r="W21" s="201"/>
      <c r="X21" s="201"/>
      <c r="Y21" s="202"/>
      <c r="Z21" s="10"/>
      <c r="AA21" s="215"/>
      <c r="AB21" s="199"/>
      <c r="AC21" s="170" t="s">
        <v>118</v>
      </c>
      <c r="AD21" s="166"/>
      <c r="AE21" s="216">
        <f>AA21*0.3</f>
        <v>0</v>
      </c>
      <c r="AF21" s="217"/>
      <c r="AG21" s="217"/>
      <c r="AH21" s="218"/>
      <c r="AI21" s="47"/>
      <c r="AJ21" s="3"/>
    </row>
    <row r="22" spans="1:45" s="34" customFormat="1" x14ac:dyDescent="0.25">
      <c r="A22" s="44"/>
      <c r="B22" s="198"/>
      <c r="C22" s="188"/>
      <c r="D22" s="188"/>
      <c r="E22" s="189"/>
      <c r="F22" s="8"/>
      <c r="G22" s="187"/>
      <c r="H22" s="201"/>
      <c r="I22" s="201"/>
      <c r="J22" s="201"/>
      <c r="K22" s="201"/>
      <c r="L22" s="201"/>
      <c r="M22" s="201"/>
      <c r="N22" s="201"/>
      <c r="O22" s="201"/>
      <c r="P22" s="201"/>
      <c r="Q22" s="201"/>
      <c r="R22" s="201"/>
      <c r="S22" s="201"/>
      <c r="T22" s="201"/>
      <c r="U22" s="201"/>
      <c r="V22" s="201"/>
      <c r="W22" s="201"/>
      <c r="X22" s="201"/>
      <c r="Y22" s="202"/>
      <c r="Z22" s="10"/>
      <c r="AA22" s="215"/>
      <c r="AB22" s="199"/>
      <c r="AC22" s="170" t="s">
        <v>118</v>
      </c>
      <c r="AD22" s="166"/>
      <c r="AE22" s="216">
        <f>AA22*0.3</f>
        <v>0</v>
      </c>
      <c r="AF22" s="217"/>
      <c r="AG22" s="217"/>
      <c r="AH22" s="218"/>
      <c r="AI22" s="47"/>
      <c r="AJ22" s="3"/>
    </row>
    <row r="23" spans="1:45" s="34" customFormat="1" x14ac:dyDescent="0.25">
      <c r="A23" s="44"/>
      <c r="B23" s="198"/>
      <c r="C23" s="188"/>
      <c r="D23" s="188"/>
      <c r="E23" s="189"/>
      <c r="F23" s="8"/>
      <c r="G23" s="187"/>
      <c r="H23" s="201"/>
      <c r="I23" s="201"/>
      <c r="J23" s="201"/>
      <c r="K23" s="201"/>
      <c r="L23" s="201"/>
      <c r="M23" s="201"/>
      <c r="N23" s="201"/>
      <c r="O23" s="201"/>
      <c r="P23" s="201"/>
      <c r="Q23" s="201"/>
      <c r="R23" s="201"/>
      <c r="S23" s="201"/>
      <c r="T23" s="201"/>
      <c r="U23" s="201"/>
      <c r="V23" s="201"/>
      <c r="W23" s="201"/>
      <c r="X23" s="201"/>
      <c r="Y23" s="202"/>
      <c r="Z23" s="10"/>
      <c r="AA23" s="215"/>
      <c r="AB23" s="199"/>
      <c r="AC23" s="170" t="s">
        <v>118</v>
      </c>
      <c r="AD23" s="166"/>
      <c r="AE23" s="216">
        <f>AA23*0.3</f>
        <v>0</v>
      </c>
      <c r="AF23" s="217"/>
      <c r="AG23" s="217"/>
      <c r="AH23" s="218"/>
      <c r="AI23" s="47"/>
      <c r="AJ23" s="3"/>
    </row>
    <row r="24" spans="1:45" ht="13.5" customHeight="1" x14ac:dyDescent="0.25">
      <c r="A24" s="114"/>
      <c r="B24" s="10"/>
      <c r="C24" s="10"/>
      <c r="D24" s="10"/>
      <c r="E24" s="10"/>
      <c r="F24" s="10"/>
      <c r="G24" s="10"/>
      <c r="H24" s="10"/>
      <c r="I24" s="167"/>
      <c r="J24" s="167"/>
      <c r="K24" s="10"/>
      <c r="L24" s="10"/>
      <c r="M24" s="10"/>
      <c r="N24" s="10"/>
      <c r="O24" s="10"/>
      <c r="P24" s="10"/>
      <c r="Q24" s="10"/>
      <c r="R24" s="10"/>
      <c r="S24" s="12"/>
      <c r="T24" s="10"/>
      <c r="U24" s="10"/>
      <c r="V24" s="10"/>
      <c r="W24" s="10"/>
      <c r="X24" s="10"/>
      <c r="Y24" s="10"/>
      <c r="Z24" s="10"/>
      <c r="AA24" s="164">
        <f>ROUND(SUM(AA19:AC23),0)</f>
        <v>0</v>
      </c>
      <c r="AB24" s="162"/>
      <c r="AC24" s="164">
        <v>20</v>
      </c>
      <c r="AD24" s="10"/>
      <c r="AE24" s="10"/>
      <c r="AG24" s="10"/>
      <c r="AH24" s="10"/>
      <c r="AI24" s="106"/>
    </row>
    <row r="25" spans="1:45" ht="13.5" customHeight="1" x14ac:dyDescent="0.25">
      <c r="A25" s="114"/>
      <c r="B25" s="10"/>
      <c r="C25" s="10"/>
      <c r="D25" s="10"/>
      <c r="E25" s="10"/>
      <c r="F25" s="10"/>
      <c r="G25" s="10"/>
      <c r="H25" s="10"/>
      <c r="I25" s="167"/>
      <c r="J25" s="167"/>
      <c r="K25" s="10"/>
      <c r="L25" s="10"/>
      <c r="M25" s="10"/>
      <c r="N25" s="10"/>
      <c r="O25" s="10"/>
      <c r="P25" s="10"/>
      <c r="Q25" s="10"/>
      <c r="R25" s="10"/>
      <c r="S25" s="12"/>
      <c r="T25" s="10"/>
      <c r="U25" s="10"/>
      <c r="V25" s="10"/>
      <c r="W25" s="10"/>
      <c r="X25" s="10"/>
      <c r="Y25" s="10"/>
      <c r="Z25" s="10"/>
      <c r="AA25" s="10"/>
      <c r="AB25" s="10"/>
      <c r="AC25" s="10"/>
      <c r="AD25" s="10"/>
      <c r="AE25" s="10"/>
      <c r="AG25" s="10"/>
      <c r="AH25" s="10"/>
      <c r="AI25" s="106"/>
    </row>
    <row r="26" spans="1:45" ht="13.5" customHeight="1" thickBot="1" x14ac:dyDescent="0.35">
      <c r="A26" s="114"/>
      <c r="B26" s="10"/>
      <c r="C26" s="10"/>
      <c r="D26" s="10"/>
      <c r="E26" s="10"/>
      <c r="F26" s="10"/>
      <c r="G26" s="10"/>
      <c r="H26" s="10"/>
      <c r="I26" s="5" t="s">
        <v>61</v>
      </c>
      <c r="J26" s="167"/>
      <c r="K26" s="10"/>
      <c r="L26" s="10"/>
      <c r="M26" s="10"/>
      <c r="N26" s="10"/>
      <c r="O26" s="10"/>
      <c r="P26" s="10"/>
      <c r="Q26" s="10"/>
      <c r="R26" s="10"/>
      <c r="S26" s="10"/>
      <c r="T26" s="10"/>
      <c r="U26" s="10"/>
      <c r="V26" s="10"/>
      <c r="W26" s="10"/>
      <c r="X26" s="10"/>
      <c r="Y26" s="10"/>
      <c r="Z26" s="10"/>
      <c r="AA26" s="5" t="s">
        <v>25</v>
      </c>
      <c r="AB26" s="10"/>
      <c r="AC26" s="10"/>
      <c r="AD26" s="5"/>
      <c r="AE26" s="206">
        <f>AE12+AE19+AE20+AE21+AE22+AE23</f>
        <v>0</v>
      </c>
      <c r="AF26" s="206"/>
      <c r="AG26" s="207"/>
      <c r="AH26" s="207"/>
      <c r="AI26" s="106"/>
    </row>
    <row r="27" spans="1:45" ht="13.5" customHeight="1" thickTop="1" x14ac:dyDescent="0.25">
      <c r="A27" s="49"/>
      <c r="B27" s="50"/>
      <c r="C27" s="50"/>
      <c r="D27" s="50"/>
      <c r="E27" s="50"/>
      <c r="F27" s="50"/>
      <c r="G27" s="50"/>
      <c r="H27" s="50"/>
      <c r="I27" s="50"/>
      <c r="J27" s="50"/>
      <c r="K27" s="50"/>
      <c r="L27" s="50"/>
      <c r="M27" s="50"/>
      <c r="N27" s="50"/>
      <c r="O27" s="50"/>
      <c r="P27" s="50"/>
      <c r="Q27" s="50"/>
      <c r="R27" s="50"/>
      <c r="S27" s="46"/>
      <c r="T27" s="51"/>
      <c r="U27" s="51"/>
      <c r="V27" s="51"/>
      <c r="W27" s="51"/>
      <c r="X27" s="46"/>
      <c r="Y27" s="46"/>
      <c r="Z27" s="46"/>
      <c r="AA27" s="46"/>
      <c r="AB27" s="46"/>
      <c r="AC27" s="46"/>
      <c r="AD27" s="46"/>
      <c r="AE27" s="46"/>
      <c r="AF27" s="46"/>
      <c r="AG27" s="46"/>
      <c r="AH27" s="46"/>
      <c r="AI27" s="52"/>
    </row>
    <row r="28" spans="1:45" ht="13.5" customHeight="1" x14ac:dyDescent="0.35">
      <c r="A28" s="20"/>
      <c r="B28" s="21"/>
      <c r="C28" s="21"/>
      <c r="D28" s="21"/>
      <c r="E28" s="21"/>
      <c r="F28" s="21"/>
      <c r="G28" s="21"/>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43"/>
      <c r="AK28" s="59" t="s">
        <v>80</v>
      </c>
      <c r="AL28" s="153"/>
      <c r="AM28" s="153"/>
      <c r="AN28" s="153"/>
      <c r="AO28" s="153"/>
      <c r="AP28" s="153"/>
      <c r="AQ28" s="153"/>
      <c r="AR28" s="153"/>
      <c r="AS28" s="153"/>
    </row>
    <row r="29" spans="1:45" ht="13.5" customHeight="1" x14ac:dyDescent="0.25">
      <c r="A29" s="42" t="s">
        <v>62</v>
      </c>
      <c r="B29" s="23"/>
      <c r="C29" s="23"/>
      <c r="D29" s="23"/>
      <c r="E29" s="23"/>
      <c r="F29" s="23"/>
      <c r="G29" s="23"/>
      <c r="H29" s="12"/>
      <c r="I29" s="12"/>
      <c r="J29" s="12"/>
      <c r="K29" s="12"/>
      <c r="L29" s="12"/>
      <c r="M29" s="12"/>
      <c r="N29" s="12"/>
      <c r="O29" s="12"/>
      <c r="P29" s="12"/>
      <c r="Q29" s="12"/>
      <c r="R29" s="12"/>
      <c r="S29" s="10"/>
      <c r="T29" s="10"/>
      <c r="U29" s="10"/>
      <c r="V29" s="10"/>
      <c r="W29" s="10"/>
      <c r="X29" s="10"/>
      <c r="Y29" s="10"/>
      <c r="Z29" s="10"/>
      <c r="AA29" s="10"/>
      <c r="AB29" s="10"/>
      <c r="AC29" s="10"/>
      <c r="AD29" s="10"/>
      <c r="AE29" s="10"/>
      <c r="AG29" s="10"/>
      <c r="AH29" s="10"/>
      <c r="AI29" s="43"/>
      <c r="AK29" s="153"/>
      <c r="AL29" s="153"/>
      <c r="AM29" s="153"/>
      <c r="AN29" s="153"/>
      <c r="AO29" s="153"/>
      <c r="AP29" s="153"/>
      <c r="AQ29" s="153"/>
      <c r="AR29" s="153"/>
      <c r="AS29" s="153"/>
    </row>
    <row r="30" spans="1:45" ht="13.5" customHeight="1" x14ac:dyDescent="0.35">
      <c r="A30" s="25"/>
      <c r="B30" s="34"/>
      <c r="C30" s="34"/>
      <c r="D30" s="16"/>
      <c r="E30" s="16"/>
      <c r="F30" s="16"/>
      <c r="G30" s="32"/>
      <c r="H30" s="32"/>
      <c r="I30" s="32"/>
      <c r="J30" s="32"/>
      <c r="K30" s="32"/>
      <c r="L30" s="16"/>
      <c r="M30" s="16"/>
      <c r="N30" s="16"/>
      <c r="O30" s="16"/>
      <c r="P30" s="16"/>
      <c r="Q30" s="16"/>
      <c r="R30" s="16"/>
      <c r="S30" s="10"/>
      <c r="T30" s="10"/>
      <c r="U30" s="10"/>
      <c r="V30" s="10"/>
      <c r="W30" s="10"/>
      <c r="X30" s="10"/>
      <c r="Y30" s="10"/>
      <c r="Z30" s="10"/>
      <c r="AA30" s="10"/>
      <c r="AB30" s="10"/>
      <c r="AC30" s="10"/>
      <c r="AD30" s="10"/>
      <c r="AE30" s="10"/>
      <c r="AG30" s="10"/>
      <c r="AH30" s="10"/>
      <c r="AI30" s="43"/>
      <c r="AK30" s="59" t="s">
        <v>69</v>
      </c>
      <c r="AL30" s="153"/>
      <c r="AM30" s="153"/>
      <c r="AN30" s="153"/>
      <c r="AO30" s="153"/>
      <c r="AP30" s="153"/>
      <c r="AQ30" s="153"/>
      <c r="AR30" s="153"/>
      <c r="AS30" s="153"/>
    </row>
    <row r="31" spans="1:45" ht="13.5" customHeight="1" x14ac:dyDescent="0.25">
      <c r="A31" s="53"/>
      <c r="B31" s="6" t="s">
        <v>26</v>
      </c>
      <c r="C31" s="6"/>
      <c r="D31" s="8"/>
      <c r="E31" s="8"/>
      <c r="F31" s="8"/>
      <c r="G31" s="6"/>
      <c r="H31" s="6"/>
      <c r="I31" s="6" t="s">
        <v>63</v>
      </c>
      <c r="J31" s="6"/>
      <c r="K31" s="6"/>
      <c r="L31" s="6"/>
      <c r="M31" s="6"/>
      <c r="N31" s="8"/>
      <c r="O31" s="8"/>
      <c r="P31" s="8"/>
      <c r="Q31" s="8"/>
      <c r="R31" s="8"/>
      <c r="S31" s="8"/>
      <c r="T31" s="8"/>
      <c r="U31" s="8"/>
      <c r="V31" s="8"/>
      <c r="W31" s="8"/>
      <c r="X31" s="8"/>
      <c r="Y31" s="8"/>
      <c r="Z31" s="8"/>
      <c r="AA31" s="8"/>
      <c r="AB31" s="8"/>
      <c r="AC31" s="8"/>
      <c r="AD31" s="8"/>
      <c r="AE31" s="34"/>
      <c r="AF31" s="6" t="s">
        <v>58</v>
      </c>
      <c r="AG31" s="8"/>
      <c r="AH31" s="8"/>
      <c r="AI31" s="43"/>
      <c r="AK31" s="60" t="s">
        <v>74</v>
      </c>
      <c r="AL31" s="153"/>
      <c r="AM31" s="153"/>
      <c r="AN31" s="153"/>
      <c r="AO31" s="153"/>
      <c r="AP31" s="153"/>
      <c r="AQ31" s="153"/>
      <c r="AR31" s="153"/>
      <c r="AS31" s="153"/>
    </row>
    <row r="32" spans="1:45" ht="13.5" customHeight="1" x14ac:dyDescent="0.25">
      <c r="A32" s="44"/>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6"/>
      <c r="AG32" s="8"/>
      <c r="AH32" s="8"/>
      <c r="AI32" s="43"/>
      <c r="AK32" s="60" t="s">
        <v>75</v>
      </c>
      <c r="AL32" s="153"/>
      <c r="AM32" s="153"/>
      <c r="AN32" s="153"/>
      <c r="AO32" s="153"/>
      <c r="AP32" s="153"/>
      <c r="AQ32" s="153"/>
      <c r="AR32" s="153"/>
      <c r="AS32" s="153"/>
    </row>
    <row r="33" spans="1:45" ht="13.5" customHeight="1" x14ac:dyDescent="0.25">
      <c r="A33" s="54">
        <v>1</v>
      </c>
      <c r="B33" s="198"/>
      <c r="C33" s="188"/>
      <c r="D33" s="188"/>
      <c r="E33" s="189"/>
      <c r="F33" s="8"/>
      <c r="G33" s="208"/>
      <c r="H33" s="209"/>
      <c r="I33" s="209"/>
      <c r="J33" s="209"/>
      <c r="K33" s="209"/>
      <c r="L33" s="209"/>
      <c r="M33" s="209"/>
      <c r="N33" s="209"/>
      <c r="O33" s="209"/>
      <c r="P33" s="209"/>
      <c r="Q33" s="209"/>
      <c r="R33" s="209"/>
      <c r="S33" s="210"/>
      <c r="T33" s="210"/>
      <c r="U33" s="210"/>
      <c r="V33" s="210"/>
      <c r="W33" s="210"/>
      <c r="X33" s="210"/>
      <c r="Y33" s="210"/>
      <c r="Z33" s="210"/>
      <c r="AA33" s="211"/>
      <c r="AB33" s="166"/>
      <c r="AC33" s="7" t="s">
        <v>25</v>
      </c>
      <c r="AD33" s="31"/>
      <c r="AE33" s="212"/>
      <c r="AF33" s="213"/>
      <c r="AG33" s="213"/>
      <c r="AH33" s="214"/>
      <c r="AI33" s="43"/>
      <c r="AK33" s="61" t="s">
        <v>81</v>
      </c>
      <c r="AL33" s="153"/>
      <c r="AM33" s="153"/>
      <c r="AN33" s="153"/>
      <c r="AO33" s="153"/>
      <c r="AP33" s="153"/>
      <c r="AQ33" s="153"/>
      <c r="AR33" s="153"/>
      <c r="AS33" s="153"/>
    </row>
    <row r="34" spans="1:45" ht="13.5" customHeight="1" x14ac:dyDescent="0.25">
      <c r="A34" s="54">
        <v>2</v>
      </c>
      <c r="B34" s="198"/>
      <c r="C34" s="188"/>
      <c r="D34" s="188"/>
      <c r="E34" s="189"/>
      <c r="F34" s="8"/>
      <c r="G34" s="208"/>
      <c r="H34" s="209"/>
      <c r="I34" s="209"/>
      <c r="J34" s="209"/>
      <c r="K34" s="209"/>
      <c r="L34" s="209"/>
      <c r="M34" s="209"/>
      <c r="N34" s="209"/>
      <c r="O34" s="209"/>
      <c r="P34" s="209"/>
      <c r="Q34" s="209"/>
      <c r="R34" s="209"/>
      <c r="S34" s="210"/>
      <c r="T34" s="210"/>
      <c r="U34" s="210"/>
      <c r="V34" s="210"/>
      <c r="W34" s="210"/>
      <c r="X34" s="210"/>
      <c r="Y34" s="210"/>
      <c r="Z34" s="210"/>
      <c r="AA34" s="211"/>
      <c r="AB34" s="166"/>
      <c r="AC34" s="7" t="s">
        <v>25</v>
      </c>
      <c r="AD34" s="31"/>
      <c r="AE34" s="212"/>
      <c r="AF34" s="213"/>
      <c r="AG34" s="213"/>
      <c r="AH34" s="214"/>
      <c r="AI34" s="43"/>
      <c r="AK34" s="60" t="s">
        <v>82</v>
      </c>
      <c r="AL34" s="153"/>
      <c r="AM34" s="153"/>
      <c r="AN34" s="153"/>
      <c r="AO34" s="153"/>
      <c r="AP34" s="153"/>
      <c r="AQ34" s="153"/>
      <c r="AR34" s="153"/>
      <c r="AS34" s="153"/>
    </row>
    <row r="35" spans="1:45" ht="13.5" customHeight="1" x14ac:dyDescent="0.25">
      <c r="A35" s="54">
        <v>3</v>
      </c>
      <c r="B35" s="198"/>
      <c r="C35" s="188"/>
      <c r="D35" s="188"/>
      <c r="E35" s="189"/>
      <c r="F35" s="8"/>
      <c r="G35" s="208"/>
      <c r="H35" s="209"/>
      <c r="I35" s="209"/>
      <c r="J35" s="209"/>
      <c r="K35" s="209"/>
      <c r="L35" s="209"/>
      <c r="M35" s="209"/>
      <c r="N35" s="209"/>
      <c r="O35" s="209"/>
      <c r="P35" s="209"/>
      <c r="Q35" s="209"/>
      <c r="R35" s="209"/>
      <c r="S35" s="210"/>
      <c r="T35" s="210"/>
      <c r="U35" s="210"/>
      <c r="V35" s="210"/>
      <c r="W35" s="210"/>
      <c r="X35" s="210"/>
      <c r="Y35" s="210"/>
      <c r="Z35" s="210"/>
      <c r="AA35" s="211"/>
      <c r="AB35" s="166"/>
      <c r="AC35" s="7" t="s">
        <v>25</v>
      </c>
      <c r="AD35" s="31"/>
      <c r="AE35" s="212"/>
      <c r="AF35" s="213"/>
      <c r="AG35" s="213"/>
      <c r="AH35" s="214"/>
      <c r="AI35" s="43"/>
      <c r="AK35" s="60" t="s">
        <v>76</v>
      </c>
      <c r="AL35" s="153"/>
      <c r="AM35" s="153"/>
      <c r="AN35" s="153"/>
      <c r="AO35" s="153"/>
      <c r="AP35" s="153"/>
      <c r="AQ35" s="153"/>
      <c r="AR35" s="153"/>
      <c r="AS35" s="153"/>
    </row>
    <row r="36" spans="1:45" ht="13.5" customHeight="1" x14ac:dyDescent="0.25">
      <c r="A36" s="54">
        <v>4</v>
      </c>
      <c r="B36" s="198"/>
      <c r="C36" s="188"/>
      <c r="D36" s="188"/>
      <c r="E36" s="189"/>
      <c r="F36" s="8"/>
      <c r="G36" s="208"/>
      <c r="H36" s="209"/>
      <c r="I36" s="209"/>
      <c r="J36" s="209"/>
      <c r="K36" s="209"/>
      <c r="L36" s="209"/>
      <c r="M36" s="209"/>
      <c r="N36" s="209"/>
      <c r="O36" s="209"/>
      <c r="P36" s="209"/>
      <c r="Q36" s="209"/>
      <c r="R36" s="209"/>
      <c r="S36" s="210"/>
      <c r="T36" s="210"/>
      <c r="U36" s="210"/>
      <c r="V36" s="210"/>
      <c r="W36" s="210"/>
      <c r="X36" s="210"/>
      <c r="Y36" s="210"/>
      <c r="Z36" s="210"/>
      <c r="AA36" s="211"/>
      <c r="AB36" s="166"/>
      <c r="AC36" s="7" t="s">
        <v>25</v>
      </c>
      <c r="AD36" s="31"/>
      <c r="AE36" s="212"/>
      <c r="AF36" s="213"/>
      <c r="AG36" s="213"/>
      <c r="AH36" s="214"/>
      <c r="AI36" s="43"/>
      <c r="AK36" s="60"/>
      <c r="AL36" s="61" t="s">
        <v>77</v>
      </c>
      <c r="AM36" s="153"/>
      <c r="AN36" s="153"/>
      <c r="AO36" s="153"/>
      <c r="AP36" s="153"/>
      <c r="AQ36" s="153"/>
      <c r="AR36" s="153"/>
      <c r="AS36" s="153"/>
    </row>
    <row r="37" spans="1:45" ht="13.5" customHeight="1" x14ac:dyDescent="0.25">
      <c r="A37" s="54">
        <v>5</v>
      </c>
      <c r="B37" s="198"/>
      <c r="C37" s="188"/>
      <c r="D37" s="188"/>
      <c r="E37" s="189"/>
      <c r="F37" s="8"/>
      <c r="G37" s="208"/>
      <c r="H37" s="209"/>
      <c r="I37" s="209"/>
      <c r="J37" s="209"/>
      <c r="K37" s="209"/>
      <c r="L37" s="209"/>
      <c r="M37" s="209"/>
      <c r="N37" s="209"/>
      <c r="O37" s="209"/>
      <c r="P37" s="209"/>
      <c r="Q37" s="209"/>
      <c r="R37" s="209"/>
      <c r="S37" s="210"/>
      <c r="T37" s="210"/>
      <c r="U37" s="210"/>
      <c r="V37" s="210"/>
      <c r="W37" s="210"/>
      <c r="X37" s="210"/>
      <c r="Y37" s="210"/>
      <c r="Z37" s="210"/>
      <c r="AA37" s="211"/>
      <c r="AB37" s="166"/>
      <c r="AC37" s="7" t="s">
        <v>25</v>
      </c>
      <c r="AD37" s="31"/>
      <c r="AE37" s="212"/>
      <c r="AF37" s="213"/>
      <c r="AG37" s="213"/>
      <c r="AH37" s="214"/>
      <c r="AI37" s="43"/>
      <c r="AK37" s="60"/>
      <c r="AL37" s="61" t="s">
        <v>100</v>
      </c>
      <c r="AM37" s="153"/>
      <c r="AN37" s="153"/>
      <c r="AO37" s="153"/>
      <c r="AP37" s="153"/>
      <c r="AQ37" s="153"/>
      <c r="AR37" s="153"/>
      <c r="AS37" s="153"/>
    </row>
    <row r="38" spans="1:45" ht="13.5" customHeight="1" x14ac:dyDescent="0.25">
      <c r="A38" s="54">
        <v>6</v>
      </c>
      <c r="B38" s="198"/>
      <c r="C38" s="188"/>
      <c r="D38" s="188"/>
      <c r="E38" s="189"/>
      <c r="F38" s="8"/>
      <c r="G38" s="208"/>
      <c r="H38" s="209"/>
      <c r="I38" s="209"/>
      <c r="J38" s="209"/>
      <c r="K38" s="209"/>
      <c r="L38" s="209"/>
      <c r="M38" s="209"/>
      <c r="N38" s="209"/>
      <c r="O38" s="209"/>
      <c r="P38" s="209"/>
      <c r="Q38" s="209"/>
      <c r="R38" s="209"/>
      <c r="S38" s="210"/>
      <c r="T38" s="210"/>
      <c r="U38" s="210"/>
      <c r="V38" s="210"/>
      <c r="W38" s="210"/>
      <c r="X38" s="210"/>
      <c r="Y38" s="210"/>
      <c r="Z38" s="210"/>
      <c r="AA38" s="211"/>
      <c r="AB38" s="166"/>
      <c r="AC38" s="7" t="s">
        <v>25</v>
      </c>
      <c r="AD38" s="31"/>
      <c r="AE38" s="212"/>
      <c r="AF38" s="213"/>
      <c r="AG38" s="213"/>
      <c r="AH38" s="214"/>
      <c r="AI38" s="43"/>
      <c r="AK38" s="60"/>
      <c r="AL38" s="61" t="s">
        <v>111</v>
      </c>
      <c r="AM38" s="153"/>
      <c r="AN38" s="153"/>
      <c r="AO38" s="153"/>
      <c r="AP38" s="153"/>
      <c r="AQ38" s="153"/>
      <c r="AR38" s="153"/>
      <c r="AS38" s="153"/>
    </row>
    <row r="39" spans="1:45" ht="13.5" customHeight="1" x14ac:dyDescent="0.25">
      <c r="A39" s="54">
        <v>7</v>
      </c>
      <c r="B39" s="198"/>
      <c r="C39" s="188"/>
      <c r="D39" s="188"/>
      <c r="E39" s="189"/>
      <c r="F39" s="8"/>
      <c r="G39" s="208"/>
      <c r="H39" s="209"/>
      <c r="I39" s="209"/>
      <c r="J39" s="209"/>
      <c r="K39" s="209"/>
      <c r="L39" s="209"/>
      <c r="M39" s="209"/>
      <c r="N39" s="209"/>
      <c r="O39" s="209"/>
      <c r="P39" s="209"/>
      <c r="Q39" s="209"/>
      <c r="R39" s="209"/>
      <c r="S39" s="210"/>
      <c r="T39" s="210"/>
      <c r="U39" s="210"/>
      <c r="V39" s="210"/>
      <c r="W39" s="210"/>
      <c r="X39" s="210"/>
      <c r="Y39" s="210"/>
      <c r="Z39" s="210"/>
      <c r="AA39" s="211"/>
      <c r="AB39" s="166"/>
      <c r="AC39" s="7" t="s">
        <v>25</v>
      </c>
      <c r="AD39" s="31"/>
      <c r="AE39" s="212"/>
      <c r="AF39" s="213"/>
      <c r="AG39" s="213"/>
      <c r="AH39" s="214"/>
      <c r="AI39" s="43"/>
      <c r="AK39" s="60"/>
      <c r="AL39" s="61" t="s">
        <v>112</v>
      </c>
      <c r="AM39" s="153"/>
      <c r="AN39" s="153"/>
      <c r="AO39" s="153"/>
      <c r="AP39" s="153"/>
      <c r="AQ39" s="153"/>
      <c r="AR39" s="153"/>
      <c r="AS39" s="153"/>
    </row>
    <row r="40" spans="1:45" ht="13.5" customHeight="1" x14ac:dyDescent="0.25">
      <c r="A40" s="54">
        <v>8</v>
      </c>
      <c r="B40" s="198"/>
      <c r="C40" s="188"/>
      <c r="D40" s="188"/>
      <c r="E40" s="189"/>
      <c r="F40" s="8"/>
      <c r="G40" s="208"/>
      <c r="H40" s="209"/>
      <c r="I40" s="209"/>
      <c r="J40" s="209"/>
      <c r="K40" s="209"/>
      <c r="L40" s="209"/>
      <c r="M40" s="209"/>
      <c r="N40" s="209"/>
      <c r="O40" s="209"/>
      <c r="P40" s="209"/>
      <c r="Q40" s="209"/>
      <c r="R40" s="209"/>
      <c r="S40" s="210"/>
      <c r="T40" s="210"/>
      <c r="U40" s="210"/>
      <c r="V40" s="210"/>
      <c r="W40" s="210"/>
      <c r="X40" s="210"/>
      <c r="Y40" s="210"/>
      <c r="Z40" s="210"/>
      <c r="AA40" s="211"/>
      <c r="AB40" s="166"/>
      <c r="AC40" s="7" t="s">
        <v>25</v>
      </c>
      <c r="AD40" s="31"/>
      <c r="AE40" s="212"/>
      <c r="AF40" s="213"/>
      <c r="AG40" s="213"/>
      <c r="AH40" s="214"/>
      <c r="AI40" s="43"/>
      <c r="AK40" s="62"/>
      <c r="AL40" s="61" t="s">
        <v>113</v>
      </c>
      <c r="AM40" s="153"/>
      <c r="AN40" s="153"/>
      <c r="AO40" s="153"/>
      <c r="AP40" s="153"/>
      <c r="AQ40" s="153"/>
      <c r="AR40" s="153"/>
      <c r="AS40" s="153"/>
    </row>
    <row r="41" spans="1:45" ht="13.5" customHeight="1" x14ac:dyDescent="0.25">
      <c r="A41" s="54">
        <v>9</v>
      </c>
      <c r="B41" s="198"/>
      <c r="C41" s="188"/>
      <c r="D41" s="188"/>
      <c r="E41" s="189"/>
      <c r="F41" s="8"/>
      <c r="G41" s="208"/>
      <c r="H41" s="209"/>
      <c r="I41" s="209"/>
      <c r="J41" s="209"/>
      <c r="K41" s="209"/>
      <c r="L41" s="209"/>
      <c r="M41" s="209"/>
      <c r="N41" s="209"/>
      <c r="O41" s="209"/>
      <c r="P41" s="209"/>
      <c r="Q41" s="209"/>
      <c r="R41" s="209"/>
      <c r="S41" s="210"/>
      <c r="T41" s="210"/>
      <c r="U41" s="210"/>
      <c r="V41" s="210"/>
      <c r="W41" s="210"/>
      <c r="X41" s="210"/>
      <c r="Y41" s="210"/>
      <c r="Z41" s="210"/>
      <c r="AA41" s="211"/>
      <c r="AB41" s="166"/>
      <c r="AC41" s="7" t="s">
        <v>25</v>
      </c>
      <c r="AD41" s="31"/>
      <c r="AE41" s="212"/>
      <c r="AF41" s="213"/>
      <c r="AG41" s="213"/>
      <c r="AH41" s="214"/>
      <c r="AI41" s="43"/>
      <c r="AK41" s="62"/>
      <c r="AL41" s="61" t="s">
        <v>114</v>
      </c>
      <c r="AM41" s="153"/>
      <c r="AN41" s="153"/>
      <c r="AO41" s="153"/>
      <c r="AP41" s="153"/>
      <c r="AQ41" s="153"/>
      <c r="AR41" s="153"/>
      <c r="AS41" s="153"/>
    </row>
    <row r="42" spans="1:45" ht="13.5" customHeight="1" x14ac:dyDescent="0.25">
      <c r="A42" s="54">
        <v>10</v>
      </c>
      <c r="B42" s="198"/>
      <c r="C42" s="188"/>
      <c r="D42" s="188"/>
      <c r="E42" s="189"/>
      <c r="F42" s="8"/>
      <c r="G42" s="208"/>
      <c r="H42" s="209"/>
      <c r="I42" s="209"/>
      <c r="J42" s="209"/>
      <c r="K42" s="209"/>
      <c r="L42" s="209"/>
      <c r="M42" s="209"/>
      <c r="N42" s="209"/>
      <c r="O42" s="209"/>
      <c r="P42" s="209"/>
      <c r="Q42" s="209"/>
      <c r="R42" s="209"/>
      <c r="S42" s="210"/>
      <c r="T42" s="210"/>
      <c r="U42" s="210"/>
      <c r="V42" s="210"/>
      <c r="W42" s="210"/>
      <c r="X42" s="210"/>
      <c r="Y42" s="210"/>
      <c r="Z42" s="210"/>
      <c r="AA42" s="211"/>
      <c r="AB42" s="166"/>
      <c r="AC42" s="7" t="s">
        <v>25</v>
      </c>
      <c r="AD42" s="31"/>
      <c r="AE42" s="212"/>
      <c r="AF42" s="213"/>
      <c r="AG42" s="213"/>
      <c r="AH42" s="214"/>
      <c r="AI42" s="43"/>
      <c r="AK42" s="61" t="s">
        <v>78</v>
      </c>
      <c r="AL42" s="153"/>
      <c r="AM42" s="153"/>
      <c r="AN42" s="153"/>
      <c r="AO42" s="153"/>
      <c r="AP42" s="153"/>
      <c r="AQ42" s="153"/>
      <c r="AR42" s="153"/>
      <c r="AS42" s="153"/>
    </row>
    <row r="43" spans="1:45" ht="13.5" customHeight="1" x14ac:dyDescent="0.25">
      <c r="A43" s="54">
        <v>11</v>
      </c>
      <c r="B43" s="198"/>
      <c r="C43" s="188"/>
      <c r="D43" s="188"/>
      <c r="E43" s="189"/>
      <c r="F43" s="8"/>
      <c r="G43" s="208"/>
      <c r="H43" s="209"/>
      <c r="I43" s="209"/>
      <c r="J43" s="209"/>
      <c r="K43" s="209"/>
      <c r="L43" s="209"/>
      <c r="M43" s="209"/>
      <c r="N43" s="209"/>
      <c r="O43" s="209"/>
      <c r="P43" s="209"/>
      <c r="Q43" s="209"/>
      <c r="R43" s="209"/>
      <c r="S43" s="210"/>
      <c r="T43" s="210"/>
      <c r="U43" s="210"/>
      <c r="V43" s="210"/>
      <c r="W43" s="210"/>
      <c r="X43" s="210"/>
      <c r="Y43" s="210"/>
      <c r="Z43" s="210"/>
      <c r="AA43" s="211"/>
      <c r="AB43" s="166"/>
      <c r="AC43" s="7" t="s">
        <v>25</v>
      </c>
      <c r="AD43" s="31"/>
      <c r="AE43" s="212"/>
      <c r="AF43" s="213"/>
      <c r="AG43" s="213"/>
      <c r="AH43" s="214"/>
      <c r="AI43" s="43"/>
      <c r="AK43" s="60" t="s">
        <v>79</v>
      </c>
      <c r="AL43" s="153"/>
      <c r="AM43" s="153"/>
      <c r="AN43" s="153"/>
      <c r="AO43" s="153"/>
      <c r="AP43" s="153"/>
      <c r="AQ43" s="153"/>
      <c r="AR43" s="153"/>
      <c r="AS43" s="153"/>
    </row>
    <row r="44" spans="1:45" x14ac:dyDescent="0.25">
      <c r="A44" s="54">
        <v>12</v>
      </c>
      <c r="B44" s="198"/>
      <c r="C44" s="188"/>
      <c r="D44" s="188"/>
      <c r="E44" s="189"/>
      <c r="F44" s="8"/>
      <c r="G44" s="208"/>
      <c r="H44" s="209"/>
      <c r="I44" s="209"/>
      <c r="J44" s="209"/>
      <c r="K44" s="209"/>
      <c r="L44" s="209"/>
      <c r="M44" s="209"/>
      <c r="N44" s="209"/>
      <c r="O44" s="209"/>
      <c r="P44" s="209"/>
      <c r="Q44" s="209"/>
      <c r="R44" s="209"/>
      <c r="S44" s="210"/>
      <c r="T44" s="210"/>
      <c r="U44" s="210"/>
      <c r="V44" s="210"/>
      <c r="W44" s="210"/>
      <c r="X44" s="210"/>
      <c r="Y44" s="210"/>
      <c r="Z44" s="210"/>
      <c r="AA44" s="211"/>
      <c r="AB44" s="166"/>
      <c r="AC44" s="7" t="s">
        <v>25</v>
      </c>
      <c r="AD44" s="31"/>
      <c r="AE44" s="212"/>
      <c r="AF44" s="213"/>
      <c r="AG44" s="213"/>
      <c r="AH44" s="214"/>
      <c r="AI44" s="43"/>
      <c r="AJ44" s="103"/>
      <c r="AK44" s="61" t="s">
        <v>83</v>
      </c>
      <c r="AL44" s="153"/>
      <c r="AM44" s="153"/>
      <c r="AN44" s="153"/>
      <c r="AO44" s="153"/>
      <c r="AP44" s="153"/>
      <c r="AQ44" s="153"/>
      <c r="AR44" s="153"/>
      <c r="AS44" s="153"/>
    </row>
    <row r="45" spans="1:45" x14ac:dyDescent="0.25">
      <c r="A45" s="44"/>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43"/>
      <c r="AJ45" s="103"/>
      <c r="AK45" s="60" t="s">
        <v>84</v>
      </c>
      <c r="AL45" s="153"/>
      <c r="AM45" s="153"/>
      <c r="AN45" s="153"/>
      <c r="AO45" s="153"/>
      <c r="AP45" s="153"/>
      <c r="AQ45" s="153"/>
      <c r="AR45" s="153"/>
      <c r="AS45" s="153"/>
    </row>
    <row r="46" spans="1:45" ht="13" thickBot="1" x14ac:dyDescent="0.3">
      <c r="A46" s="53"/>
      <c r="B46" s="6"/>
      <c r="C46" s="6"/>
      <c r="D46" s="8"/>
      <c r="E46" s="8"/>
      <c r="F46" s="8"/>
      <c r="G46" s="34"/>
      <c r="H46" s="6"/>
      <c r="I46" s="6" t="s">
        <v>64</v>
      </c>
      <c r="J46" s="6"/>
      <c r="K46" s="6"/>
      <c r="L46" s="6"/>
      <c r="M46" s="6"/>
      <c r="N46" s="8"/>
      <c r="O46" s="8"/>
      <c r="P46" s="8"/>
      <c r="Q46" s="8"/>
      <c r="R46" s="8"/>
      <c r="S46" s="8"/>
      <c r="T46" s="8"/>
      <c r="U46" s="8"/>
      <c r="V46" s="8"/>
      <c r="W46" s="8"/>
      <c r="X46" s="8"/>
      <c r="Y46" s="8"/>
      <c r="Z46" s="8"/>
      <c r="AA46" s="8"/>
      <c r="AB46" s="8"/>
      <c r="AC46" s="6" t="s">
        <v>25</v>
      </c>
      <c r="AD46" s="8"/>
      <c r="AE46" s="219">
        <f>IF(SUM(AE33:AH44)&lt;=0,0,IF(SUM(AE33:AH44)&gt;0,SUM(AE33:AH44)))</f>
        <v>0</v>
      </c>
      <c r="AF46" s="219"/>
      <c r="AG46" s="219"/>
      <c r="AH46" s="219"/>
      <c r="AI46" s="43"/>
      <c r="AK46" s="153"/>
      <c r="AL46" s="153"/>
      <c r="AM46" s="153"/>
      <c r="AN46" s="153"/>
      <c r="AO46" s="153"/>
      <c r="AP46" s="153"/>
      <c r="AQ46" s="153"/>
      <c r="AR46" s="153"/>
      <c r="AS46" s="153"/>
    </row>
    <row r="47" spans="1:45" ht="13" thickTop="1" x14ac:dyDescent="0.25">
      <c r="A47" s="5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132"/>
    </row>
    <row r="48" spans="1:45" ht="13" thickBot="1" x14ac:dyDescent="0.3">
      <c r="A48" s="158"/>
      <c r="B48" s="24"/>
      <c r="C48" s="24"/>
      <c r="D48" s="24"/>
      <c r="E48" s="24"/>
      <c r="F48" s="24"/>
      <c r="G48" s="24"/>
      <c r="H48" s="24"/>
      <c r="I48" s="24"/>
      <c r="J48" s="24"/>
      <c r="K48" s="24"/>
      <c r="L48" s="24"/>
      <c r="M48" s="24"/>
      <c r="N48" s="24"/>
      <c r="O48" s="24"/>
      <c r="P48" s="24"/>
      <c r="Q48" s="24"/>
      <c r="R48" s="24"/>
      <c r="S48" s="154"/>
      <c r="T48" s="154"/>
      <c r="U48" s="154"/>
      <c r="V48" s="154"/>
      <c r="W48" s="154"/>
      <c r="X48" s="154"/>
      <c r="Y48" s="154"/>
      <c r="Z48" s="154"/>
      <c r="AA48" s="154"/>
      <c r="AB48" s="154"/>
      <c r="AC48" s="154"/>
      <c r="AD48" s="154"/>
      <c r="AE48" s="24"/>
      <c r="AF48" s="24"/>
      <c r="AG48" s="24"/>
      <c r="AH48" s="24"/>
      <c r="AI48" s="24"/>
      <c r="AJ48" s="103"/>
    </row>
    <row r="49" spans="1:37" ht="13" thickTop="1" x14ac:dyDescent="0.25">
      <c r="A49" s="136"/>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8"/>
      <c r="AJ49" s="103"/>
    </row>
    <row r="50" spans="1:37" ht="13.5" thickBot="1" x14ac:dyDescent="0.35">
      <c r="A50" s="139"/>
      <c r="B50" s="133"/>
      <c r="C50" s="133"/>
      <c r="D50" s="135"/>
      <c r="E50" s="133"/>
      <c r="F50" s="133"/>
      <c r="G50" s="5"/>
      <c r="H50" s="5"/>
      <c r="I50" s="5" t="s">
        <v>27</v>
      </c>
      <c r="J50" s="5"/>
      <c r="K50" s="5"/>
      <c r="L50" s="5"/>
      <c r="M50" s="5"/>
      <c r="N50" s="10"/>
      <c r="O50" s="10"/>
      <c r="P50" s="10"/>
      <c r="Q50" s="10"/>
      <c r="R50" s="10"/>
      <c r="S50" s="10"/>
      <c r="T50" s="10"/>
      <c r="U50" s="10"/>
      <c r="V50" s="10"/>
      <c r="W50" s="5"/>
      <c r="X50" s="152"/>
      <c r="Y50" s="152"/>
      <c r="Z50" s="152"/>
      <c r="AA50" s="152"/>
      <c r="AB50" s="152"/>
      <c r="AC50" s="5" t="s">
        <v>25</v>
      </c>
      <c r="AD50" s="5"/>
      <c r="AE50" s="206">
        <f ca="1">AE26+AE46+'VP u. ÜP Inland '!AE30:AH30+'VP u. ÜP Inland '!AE45:AH45+'VP u. ÜP Inland '!AE50:AH50+'VP u. ÜP Ausland'!AE32:AH32+'VP u. ÜP Ausland'!AE47:AH47+'VP u. ÜP Ausland'!AE52:AH52</f>
        <v>0</v>
      </c>
      <c r="AF50" s="206"/>
      <c r="AG50" s="206"/>
      <c r="AH50" s="206"/>
      <c r="AI50" s="155"/>
      <c r="AJ50" s="103"/>
    </row>
    <row r="51" spans="1:37" ht="13.5" thickTop="1" thickBot="1" x14ac:dyDescent="0.3">
      <c r="A51" s="141"/>
      <c r="B51" s="142"/>
      <c r="C51" s="142"/>
      <c r="D51" s="142"/>
      <c r="E51" s="143"/>
      <c r="F51" s="143"/>
      <c r="G51" s="144"/>
      <c r="H51" s="145"/>
      <c r="I51" s="143"/>
      <c r="J51" s="145"/>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56"/>
    </row>
    <row r="52" spans="1:37" ht="13" thickTop="1" x14ac:dyDescent="0.25">
      <c r="Y52" s="103"/>
      <c r="Z52" s="103"/>
      <c r="AF52" s="157"/>
    </row>
    <row r="53" spans="1:37" ht="14" x14ac:dyDescent="0.25">
      <c r="Y53" s="103"/>
      <c r="Z53" s="103"/>
      <c r="AK53" s="168"/>
    </row>
    <row r="54" spans="1:37" x14ac:dyDescent="0.25">
      <c r="Y54" s="103"/>
      <c r="Z54" s="103"/>
    </row>
    <row r="55" spans="1:37" ht="14" x14ac:dyDescent="0.25">
      <c r="Y55" s="103"/>
      <c r="Z55" s="103"/>
      <c r="AB55" s="103"/>
      <c r="AK55" s="171"/>
    </row>
    <row r="56" spans="1:37" ht="14" x14ac:dyDescent="0.25">
      <c r="Y56" s="103"/>
      <c r="Z56" s="103"/>
      <c r="AB56" s="103"/>
      <c r="AK56" s="172"/>
    </row>
    <row r="57" spans="1:37" x14ac:dyDescent="0.25">
      <c r="Y57" s="103"/>
      <c r="Z57" s="103"/>
      <c r="AB57" s="103"/>
    </row>
    <row r="58" spans="1:37" x14ac:dyDescent="0.25">
      <c r="Y58" s="103"/>
      <c r="Z58" s="103"/>
      <c r="AB58" s="103"/>
    </row>
    <row r="59" spans="1:37" x14ac:dyDescent="0.25">
      <c r="Y59" s="103"/>
      <c r="Z59" s="103"/>
      <c r="AB59" s="103"/>
    </row>
    <row r="60" spans="1:37" x14ac:dyDescent="0.25">
      <c r="Y60" s="103"/>
      <c r="Z60" s="103"/>
      <c r="AB60" s="103"/>
    </row>
    <row r="61" spans="1:37" x14ac:dyDescent="0.25">
      <c r="Y61" s="103"/>
      <c r="Z61" s="103"/>
      <c r="AB61" s="103"/>
    </row>
    <row r="62" spans="1:37" x14ac:dyDescent="0.25">
      <c r="Y62" s="103"/>
      <c r="Z62" s="103"/>
      <c r="AB62" s="103"/>
    </row>
    <row r="63" spans="1:37" x14ac:dyDescent="0.25">
      <c r="Y63" s="103"/>
      <c r="Z63" s="103"/>
      <c r="AB63" s="103"/>
    </row>
    <row r="64" spans="1:37" x14ac:dyDescent="0.25">
      <c r="Y64" s="103"/>
      <c r="Z64" s="103"/>
      <c r="AB64" s="103"/>
    </row>
    <row r="65" spans="1:37" x14ac:dyDescent="0.25">
      <c r="Y65" s="103"/>
      <c r="Z65" s="103"/>
    </row>
    <row r="66" spans="1:37" x14ac:dyDescent="0.25">
      <c r="A66" s="103"/>
      <c r="X66" s="103"/>
      <c r="Y66" s="103"/>
      <c r="Z66" s="103"/>
    </row>
    <row r="67" spans="1:37" x14ac:dyDescent="0.25">
      <c r="A67" s="103"/>
      <c r="X67" s="103"/>
      <c r="Y67" s="103"/>
      <c r="Z67" s="103"/>
      <c r="AB67" s="103"/>
    </row>
    <row r="68" spans="1:37" x14ac:dyDescent="0.25">
      <c r="A68" s="103"/>
      <c r="X68" s="103"/>
      <c r="Y68" s="103"/>
      <c r="Z68" s="103"/>
      <c r="AB68" s="103"/>
    </row>
    <row r="69" spans="1:37" x14ac:dyDescent="0.25">
      <c r="A69" s="103"/>
      <c r="X69" s="103"/>
      <c r="Y69" s="103"/>
      <c r="Z69" s="103"/>
      <c r="AB69" s="103"/>
    </row>
    <row r="70" spans="1:37" x14ac:dyDescent="0.25">
      <c r="A70" s="103"/>
      <c r="X70" s="103"/>
      <c r="Y70" s="103"/>
      <c r="Z70" s="103"/>
      <c r="AB70" s="103"/>
    </row>
    <row r="71" spans="1:37" x14ac:dyDescent="0.25">
      <c r="Y71" s="103"/>
      <c r="Z71" s="103"/>
      <c r="AB71" s="103"/>
    </row>
    <row r="72" spans="1:37" x14ac:dyDescent="0.25">
      <c r="Y72" s="103"/>
      <c r="Z72" s="103"/>
      <c r="AB72" s="103"/>
    </row>
    <row r="73" spans="1:37" x14ac:dyDescent="0.25">
      <c r="A73" s="103"/>
      <c r="X73" s="103"/>
      <c r="Y73" s="103"/>
      <c r="Z73" s="103"/>
      <c r="AA73" s="103"/>
      <c r="AB73" s="103"/>
    </row>
    <row r="74" spans="1:37" x14ac:dyDescent="0.25">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row>
    <row r="75" spans="1:37" x14ac:dyDescent="0.25">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row>
    <row r="76" spans="1:37" x14ac:dyDescent="0.25">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row>
    <row r="77" spans="1:37" x14ac:dyDescent="0.25">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row>
    <row r="78" spans="1:37" x14ac:dyDescent="0.25">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row>
    <row r="79" spans="1:37" ht="14" x14ac:dyDescent="0.25">
      <c r="B79" s="103"/>
      <c r="C79" s="103"/>
      <c r="D79" s="103"/>
      <c r="E79" s="103"/>
      <c r="F79" s="103"/>
      <c r="G79" s="103"/>
      <c r="H79" s="103"/>
      <c r="I79" s="103"/>
      <c r="J79" s="103"/>
      <c r="K79" s="103"/>
      <c r="L79" s="103"/>
      <c r="M79" s="103"/>
      <c r="N79" s="103"/>
      <c r="O79" s="103"/>
      <c r="P79" s="103"/>
      <c r="Q79" s="103"/>
      <c r="R79" s="103"/>
      <c r="S79" s="103"/>
      <c r="T79" s="103"/>
      <c r="U79" s="103"/>
      <c r="AK79" s="173"/>
    </row>
    <row r="80" spans="1:37" ht="14" x14ac:dyDescent="0.25">
      <c r="B80" s="103"/>
      <c r="C80" s="103"/>
      <c r="D80" s="103"/>
      <c r="E80" s="103"/>
      <c r="F80" s="103"/>
      <c r="G80" s="103"/>
      <c r="H80" s="103"/>
      <c r="I80" s="103"/>
      <c r="J80" s="103"/>
      <c r="K80" s="103"/>
      <c r="L80" s="103"/>
      <c r="M80" s="103"/>
      <c r="N80" s="103"/>
      <c r="O80" s="103"/>
      <c r="P80" s="103"/>
      <c r="Q80" s="103"/>
      <c r="R80" s="103"/>
      <c r="S80" s="103"/>
      <c r="T80" s="103"/>
      <c r="U80" s="103"/>
      <c r="AK80" s="172" t="s">
        <v>101</v>
      </c>
    </row>
    <row r="81" spans="2:37" x14ac:dyDescent="0.25">
      <c r="B81" s="103"/>
      <c r="C81" s="103"/>
      <c r="D81" s="103"/>
      <c r="E81" s="103"/>
      <c r="F81" s="103"/>
      <c r="G81" s="103"/>
      <c r="H81" s="103"/>
      <c r="I81" s="103"/>
      <c r="J81" s="103"/>
      <c r="K81" s="103"/>
      <c r="L81" s="103"/>
      <c r="M81" s="103"/>
      <c r="N81" s="103"/>
      <c r="O81" s="103"/>
      <c r="P81" s="103"/>
      <c r="Q81" s="103"/>
      <c r="R81" s="103"/>
      <c r="S81" s="103"/>
      <c r="T81" s="103"/>
      <c r="U81" s="103"/>
      <c r="AK81" s="3" t="s">
        <v>70</v>
      </c>
    </row>
    <row r="82" spans="2:37" x14ac:dyDescent="0.25">
      <c r="B82" s="103"/>
      <c r="C82" s="103"/>
      <c r="D82" s="103"/>
      <c r="E82" s="103"/>
      <c r="F82" s="103"/>
      <c r="G82" s="103"/>
      <c r="H82" s="103"/>
      <c r="I82" s="103"/>
      <c r="J82" s="103"/>
      <c r="K82" s="103"/>
      <c r="L82" s="103"/>
      <c r="M82" s="103"/>
      <c r="N82" s="103"/>
      <c r="O82" s="103"/>
      <c r="P82" s="103"/>
      <c r="Q82" s="103"/>
      <c r="R82" s="103"/>
      <c r="S82" s="103"/>
      <c r="T82" s="103"/>
      <c r="U82" s="103"/>
      <c r="AK82" s="3" t="s">
        <v>71</v>
      </c>
    </row>
    <row r="85" spans="2:37" ht="14" x14ac:dyDescent="0.25">
      <c r="AK85" s="172" t="s">
        <v>102</v>
      </c>
    </row>
    <row r="86" spans="2:37" x14ac:dyDescent="0.25">
      <c r="AK86" s="3" t="s">
        <v>65</v>
      </c>
    </row>
    <row r="87" spans="2:37" ht="14" x14ac:dyDescent="0.25">
      <c r="AK87" s="174" t="s">
        <v>103</v>
      </c>
    </row>
    <row r="88" spans="2:37" ht="14" x14ac:dyDescent="0.25">
      <c r="AK88" s="174" t="s">
        <v>104</v>
      </c>
    </row>
    <row r="89" spans="2:37" ht="14" x14ac:dyDescent="0.25">
      <c r="AK89" s="174" t="s">
        <v>105</v>
      </c>
    </row>
    <row r="90" spans="2:37" x14ac:dyDescent="0.25">
      <c r="AK90" s="3" t="s">
        <v>66</v>
      </c>
    </row>
    <row r="91" spans="2:37" x14ac:dyDescent="0.25">
      <c r="AK91" s="3" t="s">
        <v>67</v>
      </c>
    </row>
    <row r="92" spans="2:37" x14ac:dyDescent="0.25">
      <c r="AK92" s="3" t="s">
        <v>68</v>
      </c>
    </row>
  </sheetData>
  <sheetProtection algorithmName="SHA-512" hashValue="bRkHXi52jbMOOyQJ+fg4itwNg15JoYpv7G5K73JFWNeUDGi7DttAmo/dMNYSZ0JgWfjuSnMSlrZ5eeGn7cGVLQ==" saltValue="LjmA1kHqz6qFbg/Gt3+hrg==" spinCount="100000" sheet="1" objects="1" scenarios="1" selectLockedCells="1"/>
  <protectedRanges>
    <protectedRange algorithmName="SHA-512" hashValue="mSSCA2HtKJ9vj08smDAO9z+vpSkD83JYdfK1J9GRdQxu6jOMzQwNc1Xa8HvczjC1GGFJ1vXB072JZwOJQbpWdw==" saltValue="/ZoDPoOsty4h5uuPUVXawQ==" spinCount="100000" sqref="K12" name="Bereich1"/>
    <protectedRange algorithmName="SHA-512" hashValue="mSSCA2HtKJ9vj08smDAO9z+vpSkD83JYdfK1J9GRdQxu6jOMzQwNc1Xa8HvczjC1GGFJ1vXB072JZwOJQbpWdw==" saltValue="/ZoDPoOsty4h5uuPUVXawQ==" spinCount="100000" sqref="B45:C47" name="Bereich1_1"/>
    <protectedRange algorithmName="SHA-512" hashValue="mSSCA2HtKJ9vj08smDAO9z+vpSkD83JYdfK1J9GRdQxu6jOMzQwNc1Xa8HvczjC1GGFJ1vXB072JZwOJQbpWdw==" saltValue="/ZoDPoOsty4h5uuPUVXawQ==" spinCount="100000" sqref="G45:G47 AF45:AG47" name="Bereich1_1_1"/>
  </protectedRanges>
  <customSheetViews>
    <customSheetView guid="{155965D9-0629-4B47-B3F4-D460D66A6676}" showGridLines="0">
      <selection activeCell="H13" sqref="H13:J13"/>
      <pageMargins left="0.78740157480314965" right="0.23622047244094491" top="0.19685039370078741" bottom="0.19685039370078741" header="0.11811023622047245" footer="0.11811023622047245"/>
      <pageSetup paperSize="9" orientation="portrait" r:id="rId1"/>
      <headerFooter alignWithMargins="0">
        <oddFooter>&amp;L&amp;8F0010_Reisekosten Vorstellungsgespräch
_scmt</oddFooter>
      </headerFooter>
    </customSheetView>
  </customSheetViews>
  <mergeCells count="61">
    <mergeCell ref="AE12:AH12"/>
    <mergeCell ref="AE19:AH19"/>
    <mergeCell ref="AA19:AB19"/>
    <mergeCell ref="AA20:AB20"/>
    <mergeCell ref="AE20:AH20"/>
    <mergeCell ref="AA21:AB21"/>
    <mergeCell ref="AE21:AH21"/>
    <mergeCell ref="B44:E44"/>
    <mergeCell ref="G44:AA44"/>
    <mergeCell ref="AE44:AH44"/>
    <mergeCell ref="B40:E40"/>
    <mergeCell ref="G40:AA40"/>
    <mergeCell ref="AE40:AH40"/>
    <mergeCell ref="B41:E41"/>
    <mergeCell ref="G41:AA41"/>
    <mergeCell ref="AE41:AH41"/>
    <mergeCell ref="B38:E38"/>
    <mergeCell ref="G38:AA38"/>
    <mergeCell ref="AE38:AH38"/>
    <mergeCell ref="B39:E39"/>
    <mergeCell ref="G39:AA39"/>
    <mergeCell ref="AE46:AH46"/>
    <mergeCell ref="AE50:AH50"/>
    <mergeCell ref="B42:E42"/>
    <mergeCell ref="G42:AA42"/>
    <mergeCell ref="AE42:AH42"/>
    <mergeCell ref="B43:E43"/>
    <mergeCell ref="G43:AA43"/>
    <mergeCell ref="AE43:AH43"/>
    <mergeCell ref="AE39:AH39"/>
    <mergeCell ref="B36:E36"/>
    <mergeCell ref="G36:AA36"/>
    <mergeCell ref="AE36:AH36"/>
    <mergeCell ref="B37:E37"/>
    <mergeCell ref="G37:AA37"/>
    <mergeCell ref="AE37:AH37"/>
    <mergeCell ref="B34:E34"/>
    <mergeCell ref="G34:AA34"/>
    <mergeCell ref="AE34:AH34"/>
    <mergeCell ref="B35:E35"/>
    <mergeCell ref="G35:AA35"/>
    <mergeCell ref="AE35:AH35"/>
    <mergeCell ref="AE26:AH26"/>
    <mergeCell ref="B33:E33"/>
    <mergeCell ref="G33:AA33"/>
    <mergeCell ref="AE33:AH33"/>
    <mergeCell ref="B22:E22"/>
    <mergeCell ref="G22:Y22"/>
    <mergeCell ref="B23:E23"/>
    <mergeCell ref="G23:Y23"/>
    <mergeCell ref="AA22:AB22"/>
    <mergeCell ref="AE22:AH22"/>
    <mergeCell ref="AA23:AB23"/>
    <mergeCell ref="AE23:AH23"/>
    <mergeCell ref="B21:E21"/>
    <mergeCell ref="G21:Y21"/>
    <mergeCell ref="K12:M12"/>
    <mergeCell ref="B19:E19"/>
    <mergeCell ref="G19:Y19"/>
    <mergeCell ref="B20:E20"/>
    <mergeCell ref="G20:Y20"/>
  </mergeCells>
  <pageMargins left="0.78740157480314965" right="0.23622047244094491" top="0.19685039370078741" bottom="0.19685039370078741" header="0.11811023622047245" footer="0.11811023622047245"/>
  <pageSetup paperSize="9" orientation="portrait" r:id="rId2"/>
  <headerFooter alignWithMargins="0">
    <oddFooter>&amp;L&amp;8F0010_Reisekosten Projekt_SCMT</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9"/>
  <sheetViews>
    <sheetView showGridLines="0" topLeftCell="A25" zoomScaleNormal="100" workbookViewId="0">
      <selection activeCell="F18" sqref="F18:I18"/>
    </sheetView>
  </sheetViews>
  <sheetFormatPr baseColWidth="10" defaultColWidth="11.453125" defaultRowHeight="12.5" x14ac:dyDescent="0.25"/>
  <cols>
    <col min="1" max="25" width="2.6328125" style="3" customWidth="1"/>
    <col min="26" max="26" width="3.08984375" style="3" customWidth="1"/>
    <col min="27" max="35" width="2.6328125" style="3" customWidth="1"/>
    <col min="36" max="36" width="3.6328125" style="3" customWidth="1"/>
    <col min="37" max="38" width="9" style="3" customWidth="1"/>
    <col min="39" max="39" width="10.6328125" style="3" customWidth="1"/>
    <col min="40" max="47" width="9" style="3" customWidth="1"/>
    <col min="48" max="55" width="3.6328125" style="3" customWidth="1"/>
    <col min="56" max="16384" width="11.453125" style="3"/>
  </cols>
  <sheetData>
    <row r="1" spans="1:57" ht="20.149999999999999" customHeight="1" x14ac:dyDescent="0.3">
      <c r="A1" s="1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K1" s="103"/>
      <c r="AL1" s="103"/>
      <c r="AM1" s="103"/>
      <c r="AN1" s="103"/>
      <c r="AO1" s="103"/>
      <c r="AP1" s="103"/>
      <c r="AQ1" s="103"/>
      <c r="AR1" s="103"/>
      <c r="AS1" s="103"/>
      <c r="AT1" s="103"/>
      <c r="AU1" s="103"/>
      <c r="AV1" s="103"/>
      <c r="AW1" s="103"/>
      <c r="AX1" s="103"/>
      <c r="AY1" s="103"/>
    </row>
    <row r="2" spans="1:57" ht="20.149999999999999" customHeight="1" x14ac:dyDescent="0.35">
      <c r="A2" s="159" t="s">
        <v>28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K2" s="103"/>
      <c r="AL2" s="103"/>
      <c r="AM2" s="103"/>
      <c r="AN2" s="103"/>
      <c r="AO2" s="103"/>
      <c r="AP2" s="103"/>
      <c r="AQ2" s="103"/>
      <c r="AR2" s="103"/>
      <c r="AS2" s="103"/>
      <c r="AT2" s="103"/>
      <c r="AU2" s="103"/>
      <c r="AV2" s="103"/>
      <c r="AW2" s="103"/>
      <c r="AX2" s="103"/>
      <c r="AY2" s="103"/>
    </row>
    <row r="3" spans="1:57" ht="13.5" customHeight="1"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K3" s="103"/>
      <c r="AL3" s="103"/>
      <c r="AM3" s="103"/>
      <c r="AN3" s="103"/>
      <c r="AO3" s="103"/>
      <c r="AP3" s="103"/>
      <c r="AQ3" s="103"/>
      <c r="AR3" s="103"/>
      <c r="AS3" s="103"/>
      <c r="AT3" s="103"/>
      <c r="AU3" s="103"/>
      <c r="AV3" s="103"/>
      <c r="AW3" s="103"/>
      <c r="AX3" s="103"/>
      <c r="AY3" s="103"/>
    </row>
    <row r="4" spans="1:57" ht="13.5" customHeigh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57" ht="13.5" customHeight="1" x14ac:dyDescent="0.25">
      <c r="A5" s="20"/>
      <c r="B5" s="21"/>
      <c r="C5" s="21"/>
      <c r="D5" s="21"/>
      <c r="E5" s="21"/>
      <c r="F5" s="21"/>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104"/>
      <c r="AV5" s="103"/>
      <c r="AW5" s="103"/>
      <c r="AX5" s="103"/>
      <c r="AY5" s="103"/>
      <c r="AZ5" s="105"/>
      <c r="BA5" s="105"/>
      <c r="BB5" s="105"/>
      <c r="BC5" s="105"/>
      <c r="BD5" s="105"/>
      <c r="BE5" s="105"/>
    </row>
    <row r="6" spans="1:57" s="105" customFormat="1" ht="14.15" customHeight="1" x14ac:dyDescent="0.25">
      <c r="A6" s="22" t="s">
        <v>107</v>
      </c>
      <c r="B6" s="23"/>
      <c r="C6" s="23"/>
      <c r="D6" s="23"/>
      <c r="E6" s="23"/>
      <c r="F6" s="23"/>
      <c r="G6" s="12"/>
      <c r="H6" s="12"/>
      <c r="I6" s="12"/>
      <c r="K6" s="12"/>
      <c r="L6" s="12"/>
      <c r="M6" s="12"/>
      <c r="N6" s="12"/>
      <c r="O6" s="12"/>
      <c r="P6" s="12"/>
      <c r="Q6" s="12"/>
      <c r="R6" s="12"/>
      <c r="S6" s="12"/>
      <c r="T6" s="12"/>
      <c r="U6" s="12"/>
      <c r="V6" s="12"/>
      <c r="W6" s="12"/>
      <c r="X6" s="12"/>
      <c r="Y6" s="12"/>
      <c r="Z6" s="12"/>
      <c r="AA6" s="12"/>
      <c r="AB6" s="12"/>
      <c r="AC6" s="12"/>
      <c r="AD6" s="12"/>
      <c r="AE6" s="12"/>
      <c r="AF6" s="12"/>
      <c r="AG6" s="12"/>
      <c r="AH6" s="12"/>
      <c r="AI6" s="106"/>
      <c r="AJ6" s="12"/>
      <c r="AV6" s="103"/>
      <c r="AW6" s="103"/>
      <c r="AX6" s="103"/>
      <c r="AY6" s="103"/>
      <c r="AZ6" s="3"/>
      <c r="BA6" s="3"/>
      <c r="BB6" s="3"/>
      <c r="BC6" s="3"/>
      <c r="BD6" s="3"/>
      <c r="BE6" s="3"/>
    </row>
    <row r="7" spans="1:57" s="105" customFormat="1" ht="14.15" customHeight="1" x14ac:dyDescent="0.25">
      <c r="A7" s="22"/>
      <c r="B7" s="23"/>
      <c r="C7" s="23"/>
      <c r="D7" s="23"/>
      <c r="E7" s="23"/>
      <c r="F7" s="23"/>
      <c r="G7" s="12"/>
      <c r="H7" s="12"/>
      <c r="I7" s="12"/>
      <c r="K7" s="12"/>
      <c r="L7" s="12"/>
      <c r="M7" s="12"/>
      <c r="N7" s="12"/>
      <c r="O7" s="12"/>
      <c r="P7" s="12"/>
      <c r="Q7" s="12"/>
      <c r="R7" s="12"/>
      <c r="S7" s="12"/>
      <c r="T7" s="12"/>
      <c r="U7" s="12"/>
      <c r="V7" s="12"/>
      <c r="W7" s="12"/>
      <c r="X7" s="12"/>
      <c r="Y7" s="12"/>
      <c r="Z7" s="12"/>
      <c r="AA7" s="12"/>
      <c r="AB7" s="12"/>
      <c r="AC7" s="12"/>
      <c r="AD7" s="12"/>
      <c r="AE7" s="12"/>
      <c r="AF7" s="12"/>
      <c r="AG7" s="12"/>
      <c r="AH7" s="12"/>
      <c r="AI7" s="106"/>
      <c r="AJ7" s="12"/>
      <c r="AV7" s="103"/>
      <c r="AW7" s="103"/>
      <c r="AX7" s="103"/>
      <c r="AY7" s="103"/>
      <c r="AZ7" s="3"/>
      <c r="BA7" s="3"/>
      <c r="BB7" s="3"/>
      <c r="BC7" s="3"/>
      <c r="BD7" s="3"/>
      <c r="BE7" s="3"/>
    </row>
    <row r="8" spans="1:57" s="105" customFormat="1" ht="13.5" customHeight="1" x14ac:dyDescent="0.25">
      <c r="A8" s="22"/>
      <c r="B8" s="27" t="s">
        <v>40</v>
      </c>
      <c r="C8" s="23"/>
      <c r="D8" s="23"/>
      <c r="E8" s="23"/>
      <c r="F8" s="23"/>
      <c r="G8" s="12"/>
      <c r="H8" s="12"/>
      <c r="I8" s="12"/>
      <c r="J8" s="26"/>
      <c r="K8" s="12"/>
      <c r="L8" s="12"/>
      <c r="M8" s="12"/>
      <c r="AA8" s="12"/>
      <c r="AI8" s="106"/>
      <c r="AJ8" s="12"/>
      <c r="AV8" s="103"/>
      <c r="AW8" s="103"/>
      <c r="AX8" s="103"/>
      <c r="AY8" s="103"/>
      <c r="AZ8" s="3"/>
      <c r="BA8" s="3"/>
      <c r="BB8" s="3"/>
      <c r="BC8" s="3"/>
      <c r="BD8" s="3"/>
      <c r="BE8" s="3"/>
    </row>
    <row r="9" spans="1:57" s="105" customFormat="1" ht="10.25" customHeight="1" x14ac:dyDescent="0.25">
      <c r="A9" s="22"/>
      <c r="B9" s="23"/>
      <c r="C9" s="23"/>
      <c r="D9" s="23"/>
      <c r="E9" s="23"/>
      <c r="F9" s="23"/>
      <c r="G9" s="12"/>
      <c r="H9" s="12"/>
      <c r="I9" s="12"/>
      <c r="K9" s="12"/>
      <c r="L9" s="12"/>
      <c r="M9" s="12"/>
      <c r="N9" s="12"/>
      <c r="O9" s="12"/>
      <c r="P9" s="12"/>
      <c r="Q9" s="12"/>
      <c r="R9" s="12"/>
      <c r="S9" s="12"/>
      <c r="T9" s="12"/>
      <c r="U9" s="12"/>
      <c r="V9" s="12"/>
      <c r="W9" s="12"/>
      <c r="X9" s="12"/>
      <c r="Y9" s="12"/>
      <c r="Z9" s="12"/>
      <c r="AA9" s="12"/>
      <c r="AB9" s="12"/>
      <c r="AC9" s="12"/>
      <c r="AD9" s="12"/>
      <c r="AE9" s="12"/>
      <c r="AF9" s="12"/>
      <c r="AG9" s="12"/>
      <c r="AH9" s="12"/>
      <c r="AI9" s="106"/>
      <c r="AJ9" s="12"/>
      <c r="AV9" s="103"/>
      <c r="AW9" s="103"/>
      <c r="AX9" s="103"/>
      <c r="AY9" s="103"/>
      <c r="AZ9" s="3"/>
      <c r="BA9" s="3"/>
      <c r="BB9" s="3"/>
      <c r="BC9" s="3"/>
      <c r="BD9" s="3"/>
      <c r="BE9" s="3"/>
    </row>
    <row r="10" spans="1:57" s="105" customFormat="1" ht="13.5" customHeight="1" x14ac:dyDescent="0.25">
      <c r="A10" s="22"/>
      <c r="B10" s="36" t="s">
        <v>34</v>
      </c>
      <c r="C10" s="23"/>
      <c r="D10" s="23"/>
      <c r="E10" s="23"/>
      <c r="F10" s="23"/>
      <c r="G10" s="12"/>
      <c r="H10" s="12"/>
      <c r="I10" s="12"/>
      <c r="J10" s="26"/>
      <c r="K10" s="12"/>
      <c r="L10" s="12"/>
      <c r="M10" s="12"/>
      <c r="N10" s="12"/>
      <c r="O10" s="12"/>
      <c r="P10" s="12"/>
      <c r="Q10" s="12"/>
      <c r="R10" s="12"/>
      <c r="S10" s="12"/>
      <c r="T10" s="12"/>
      <c r="U10" s="12"/>
      <c r="V10" s="12"/>
      <c r="W10" s="12"/>
      <c r="X10" s="12"/>
      <c r="Y10" s="12"/>
      <c r="Z10" s="223">
        <v>28</v>
      </c>
      <c r="AA10" s="224">
        <v>24</v>
      </c>
      <c r="AB10" s="12" t="s">
        <v>41</v>
      </c>
      <c r="AC10" s="12"/>
      <c r="AD10" s="12" t="s">
        <v>42</v>
      </c>
      <c r="AE10" s="12"/>
      <c r="AG10" s="12"/>
      <c r="AH10" s="12"/>
      <c r="AI10" s="106"/>
      <c r="AJ10" s="12"/>
      <c r="AV10" s="103"/>
      <c r="AW10" s="103"/>
      <c r="AX10" s="103"/>
      <c r="AY10" s="103"/>
      <c r="AZ10" s="3"/>
      <c r="BA10" s="3"/>
      <c r="BB10" s="3"/>
      <c r="BC10" s="3"/>
      <c r="BD10" s="3"/>
      <c r="BE10" s="3"/>
    </row>
    <row r="11" spans="1:57" s="105" customFormat="1" ht="14.15" customHeight="1" x14ac:dyDescent="0.25">
      <c r="A11" s="22"/>
      <c r="B11" s="36" t="s">
        <v>36</v>
      </c>
      <c r="C11" s="23"/>
      <c r="D11" s="23"/>
      <c r="E11" s="23"/>
      <c r="F11" s="23"/>
      <c r="G11" s="12"/>
      <c r="H11" s="12"/>
      <c r="I11" s="12"/>
      <c r="J11" s="26"/>
      <c r="K11" s="12"/>
      <c r="L11" s="12"/>
      <c r="M11" s="12"/>
      <c r="N11" s="12"/>
      <c r="O11" s="12"/>
      <c r="P11" s="12"/>
      <c r="Q11" s="12"/>
      <c r="R11" s="12"/>
      <c r="S11" s="12"/>
      <c r="T11" s="12"/>
      <c r="U11" s="12"/>
      <c r="V11" s="12"/>
      <c r="W11" s="12"/>
      <c r="X11" s="12"/>
      <c r="Y11" s="12"/>
      <c r="Z11" s="223">
        <v>14</v>
      </c>
      <c r="AA11" s="224"/>
      <c r="AB11" s="12" t="s">
        <v>41</v>
      </c>
      <c r="AC11" s="12"/>
      <c r="AD11" s="12"/>
      <c r="AE11" s="12"/>
      <c r="AG11" s="12"/>
      <c r="AH11" s="12"/>
      <c r="AI11" s="106"/>
      <c r="AJ11" s="12"/>
      <c r="AV11" s="103"/>
      <c r="AW11" s="103"/>
      <c r="AX11" s="103"/>
      <c r="AY11" s="103"/>
      <c r="AZ11" s="3"/>
      <c r="BA11" s="3"/>
      <c r="BB11" s="3"/>
      <c r="BC11" s="3"/>
      <c r="BD11" s="3"/>
      <c r="BE11" s="3"/>
    </row>
    <row r="12" spans="1:57" s="105" customFormat="1" ht="14.15" customHeight="1" x14ac:dyDescent="0.25">
      <c r="A12" s="22"/>
      <c r="B12" s="36" t="s">
        <v>35</v>
      </c>
      <c r="C12" s="23"/>
      <c r="D12" s="23"/>
      <c r="E12" s="23"/>
      <c r="F12" s="23"/>
      <c r="G12" s="12"/>
      <c r="H12" s="12"/>
      <c r="I12" s="12"/>
      <c r="J12" s="26"/>
      <c r="K12" s="12"/>
      <c r="L12" s="12"/>
      <c r="M12" s="12"/>
      <c r="N12" s="12"/>
      <c r="O12" s="12"/>
      <c r="P12" s="12"/>
      <c r="Q12" s="12"/>
      <c r="R12" s="12"/>
      <c r="S12" s="12"/>
      <c r="T12" s="12"/>
      <c r="U12" s="12"/>
      <c r="V12" s="12"/>
      <c r="W12" s="12"/>
      <c r="X12" s="12"/>
      <c r="Y12" s="12"/>
      <c r="Z12" s="223">
        <v>20</v>
      </c>
      <c r="AA12" s="224">
        <v>20</v>
      </c>
      <c r="AB12" s="12" t="s">
        <v>41</v>
      </c>
      <c r="AC12" s="12"/>
      <c r="AD12" s="12"/>
      <c r="AE12" s="12"/>
      <c r="AG12" s="12"/>
      <c r="AH12" s="12"/>
      <c r="AI12" s="106"/>
      <c r="AJ12" s="12"/>
      <c r="AV12" s="103"/>
      <c r="AW12" s="103"/>
      <c r="AX12" s="103"/>
      <c r="AY12" s="103"/>
      <c r="AZ12" s="3"/>
      <c r="BA12" s="3"/>
      <c r="BB12" s="3"/>
      <c r="BC12" s="3"/>
      <c r="BD12" s="3"/>
      <c r="BE12" s="3"/>
    </row>
    <row r="13" spans="1:57" s="105" customFormat="1" ht="14.15" customHeight="1" x14ac:dyDescent="0.25">
      <c r="A13" s="22"/>
      <c r="B13" s="27"/>
      <c r="C13" s="23"/>
      <c r="D13" s="23"/>
      <c r="E13" s="23"/>
      <c r="F13" s="23"/>
      <c r="G13" s="12"/>
      <c r="H13" s="12"/>
      <c r="I13" s="12"/>
      <c r="J13" s="26"/>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06"/>
      <c r="AJ13" s="12"/>
      <c r="AV13" s="103"/>
      <c r="AW13" s="103"/>
      <c r="AX13" s="103"/>
      <c r="AY13" s="103"/>
      <c r="AZ13" s="3"/>
      <c r="BA13" s="3"/>
      <c r="BB13" s="3"/>
      <c r="BC13" s="3"/>
      <c r="BD13" s="3"/>
      <c r="BE13" s="3"/>
    </row>
    <row r="14" spans="1:57" s="105" customFormat="1" ht="14.15" customHeight="1" x14ac:dyDescent="0.25">
      <c r="A14" s="22"/>
      <c r="B14" s="95" t="s">
        <v>89</v>
      </c>
      <c r="C14" s="64"/>
      <c r="D14" s="64"/>
      <c r="E14" s="64"/>
      <c r="F14" s="64"/>
      <c r="G14" s="65"/>
      <c r="H14" s="65"/>
      <c r="I14" s="65"/>
      <c r="J14" s="66"/>
      <c r="K14" s="65"/>
      <c r="L14" s="65"/>
      <c r="M14" s="65"/>
      <c r="N14" s="65"/>
      <c r="O14" s="65"/>
      <c r="P14" s="65"/>
      <c r="Q14" s="65"/>
      <c r="R14" s="65"/>
      <c r="S14" s="65"/>
      <c r="T14" s="65"/>
      <c r="U14" s="65"/>
      <c r="V14" s="65"/>
      <c r="W14" s="65"/>
      <c r="X14" s="65"/>
      <c r="Y14" s="65"/>
      <c r="Z14" s="65"/>
      <c r="AA14" s="65"/>
      <c r="AB14" s="65"/>
      <c r="AC14" s="65"/>
      <c r="AD14" s="65"/>
      <c r="AE14" s="65"/>
      <c r="AF14" s="65"/>
      <c r="AG14" s="65"/>
      <c r="AH14" s="67"/>
      <c r="AI14" s="106"/>
      <c r="AJ14" s="12"/>
      <c r="AV14" s="103"/>
      <c r="AW14" s="103"/>
      <c r="AX14" s="103"/>
      <c r="AY14" s="103"/>
      <c r="AZ14" s="3"/>
      <c r="BA14" s="3"/>
      <c r="BB14" s="3"/>
      <c r="BC14" s="3"/>
      <c r="BD14" s="3"/>
      <c r="BE14" s="3"/>
    </row>
    <row r="15" spans="1:57" s="105" customFormat="1" ht="14.15" customHeight="1" x14ac:dyDescent="0.3">
      <c r="A15" s="22"/>
      <c r="B15" s="68"/>
      <c r="C15" s="23"/>
      <c r="D15" s="23"/>
      <c r="E15" s="23"/>
      <c r="F15" s="23"/>
      <c r="G15" s="12"/>
      <c r="H15" s="12"/>
      <c r="I15" s="12"/>
      <c r="J15" s="69"/>
      <c r="K15" s="12"/>
      <c r="L15" s="12"/>
      <c r="M15" s="107"/>
      <c r="N15" s="225" t="s">
        <v>38</v>
      </c>
      <c r="O15" s="226"/>
      <c r="P15" s="226"/>
      <c r="Q15" s="226"/>
      <c r="R15" s="226"/>
      <c r="S15" s="226"/>
      <c r="T15" s="226"/>
      <c r="U15" s="227"/>
      <c r="V15" s="227"/>
      <c r="W15" s="227"/>
      <c r="X15" s="227"/>
      <c r="Y15" s="227"/>
      <c r="Z15" s="227"/>
      <c r="AA15" s="227"/>
      <c r="AB15" s="227"/>
      <c r="AC15" s="227"/>
      <c r="AD15" s="107"/>
      <c r="AE15" s="12"/>
      <c r="AF15" s="12"/>
      <c r="AG15" s="12"/>
      <c r="AH15" s="100"/>
      <c r="AI15" s="106"/>
      <c r="AJ15" s="12"/>
      <c r="AV15" s="103"/>
      <c r="AW15" s="103"/>
      <c r="AX15" s="103"/>
      <c r="AY15" s="103"/>
      <c r="AZ15" s="3"/>
      <c r="BA15" s="3"/>
      <c r="BB15" s="3"/>
      <c r="BC15" s="3"/>
      <c r="BD15" s="3"/>
      <c r="BE15" s="3"/>
    </row>
    <row r="16" spans="1:57" s="105" customFormat="1" ht="14.15" customHeight="1" x14ac:dyDescent="0.25">
      <c r="A16" s="22"/>
      <c r="B16" s="68"/>
      <c r="C16" s="23"/>
      <c r="D16" s="23"/>
      <c r="E16" s="23"/>
      <c r="F16" s="23"/>
      <c r="G16" s="12"/>
      <c r="H16" s="12"/>
      <c r="I16" s="12"/>
      <c r="J16" s="69"/>
      <c r="K16" s="222" t="s">
        <v>37</v>
      </c>
      <c r="L16" s="222"/>
      <c r="M16" s="58"/>
      <c r="N16" s="108" t="s">
        <v>44</v>
      </c>
      <c r="O16" s="109"/>
      <c r="P16" s="108"/>
      <c r="Q16" s="108"/>
      <c r="R16" s="108"/>
      <c r="S16" s="110"/>
      <c r="T16" s="108" t="s">
        <v>46</v>
      </c>
      <c r="U16" s="109"/>
      <c r="V16" s="108"/>
      <c r="W16" s="108"/>
      <c r="X16" s="108"/>
      <c r="Y16" s="110"/>
      <c r="Z16" s="108" t="s">
        <v>51</v>
      </c>
      <c r="AA16" s="109"/>
      <c r="AB16" s="108"/>
      <c r="AC16" s="108"/>
      <c r="AD16" s="107"/>
      <c r="AE16" s="111"/>
      <c r="AF16" s="99"/>
      <c r="AG16" s="99"/>
      <c r="AH16" s="101" t="s">
        <v>97</v>
      </c>
      <c r="AI16" s="106"/>
      <c r="AJ16" s="12"/>
      <c r="AV16" s="103"/>
      <c r="AW16" s="103"/>
      <c r="AX16" s="103"/>
      <c r="AY16" s="103"/>
      <c r="AZ16" s="3"/>
      <c r="BA16" s="3"/>
      <c r="BB16" s="3"/>
      <c r="BC16" s="3"/>
      <c r="BD16" s="3"/>
      <c r="BE16" s="3"/>
    </row>
    <row r="17" spans="1:57" s="105" customFormat="1" ht="14.15" customHeight="1" x14ac:dyDescent="0.3">
      <c r="A17" s="22"/>
      <c r="B17" s="70"/>
      <c r="C17" s="23"/>
      <c r="D17" s="23"/>
      <c r="E17" s="23"/>
      <c r="F17" s="23"/>
      <c r="G17" s="12"/>
      <c r="H17" s="12"/>
      <c r="I17" s="12"/>
      <c r="J17" s="69"/>
      <c r="K17" s="220" t="s">
        <v>99</v>
      </c>
      <c r="L17" s="220"/>
      <c r="M17" s="58"/>
      <c r="N17" s="112" t="s">
        <v>47</v>
      </c>
      <c r="O17" s="113" t="s">
        <v>45</v>
      </c>
      <c r="P17" s="228">
        <f>-Z10*0.2</f>
        <v>-5.6000000000000005</v>
      </c>
      <c r="Q17" s="227"/>
      <c r="R17" s="227"/>
      <c r="S17" s="110"/>
      <c r="T17" s="112" t="s">
        <v>47</v>
      </c>
      <c r="U17" s="113" t="s">
        <v>45</v>
      </c>
      <c r="V17" s="228">
        <f>-Z10*0.4</f>
        <v>-11.200000000000001</v>
      </c>
      <c r="W17" s="227"/>
      <c r="X17" s="227"/>
      <c r="Y17" s="110"/>
      <c r="Z17" s="112" t="s">
        <v>47</v>
      </c>
      <c r="AA17" s="113" t="s">
        <v>45</v>
      </c>
      <c r="AB17" s="228">
        <f>-Z10*0.4</f>
        <v>-11.200000000000001</v>
      </c>
      <c r="AC17" s="227"/>
      <c r="AD17" s="227"/>
      <c r="AE17" s="99"/>
      <c r="AF17" s="99"/>
      <c r="AG17" s="99"/>
      <c r="AH17" s="101" t="s">
        <v>98</v>
      </c>
      <c r="AI17" s="106"/>
      <c r="AJ17" s="12"/>
      <c r="AV17" s="103"/>
      <c r="AW17" s="103"/>
      <c r="AX17" s="103"/>
      <c r="AY17" s="103"/>
      <c r="AZ17" s="3"/>
      <c r="BA17" s="3"/>
      <c r="BB17" s="3"/>
      <c r="BC17" s="3"/>
      <c r="BD17" s="3"/>
      <c r="BE17" s="3"/>
    </row>
    <row r="18" spans="1:57" x14ac:dyDescent="0.25">
      <c r="A18" s="114"/>
      <c r="B18" s="72" t="s">
        <v>3</v>
      </c>
      <c r="C18" s="8"/>
      <c r="D18" s="8"/>
      <c r="E18" s="8"/>
      <c r="F18" s="234"/>
      <c r="G18" s="235"/>
      <c r="H18" s="235"/>
      <c r="I18" s="236"/>
      <c r="J18" s="8"/>
      <c r="K18" s="221">
        <f ca="1">SUMIF(F18:I18,"&gt;0",$Z$11)</f>
        <v>0</v>
      </c>
      <c r="L18" s="221" t="s">
        <v>43</v>
      </c>
      <c r="M18" s="57"/>
      <c r="N18" s="98"/>
      <c r="O18" s="57"/>
      <c r="P18" s="237">
        <f>SUMIF(N18,"x",P17)</f>
        <v>0</v>
      </c>
      <c r="Q18" s="238"/>
      <c r="R18" s="58"/>
      <c r="S18" s="57"/>
      <c r="T18" s="98"/>
      <c r="U18" s="57"/>
      <c r="V18" s="237">
        <f>SUMIF(T18,"x",V17)</f>
        <v>0</v>
      </c>
      <c r="W18" s="238"/>
      <c r="X18" s="58"/>
      <c r="Y18" s="57"/>
      <c r="Z18" s="98"/>
      <c r="AA18" s="57"/>
      <c r="AB18" s="237">
        <f>SUMIF(Z18,"x",AB17)</f>
        <v>0</v>
      </c>
      <c r="AC18" s="238"/>
      <c r="AD18" s="107"/>
      <c r="AE18" s="231">
        <f ca="1">IF((K18+P18+V18+AB18)&gt;0,(K18+P18+V18+AB18),0)</f>
        <v>0</v>
      </c>
      <c r="AF18" s="232"/>
      <c r="AG18" s="232"/>
      <c r="AH18" s="233"/>
      <c r="AI18" s="106"/>
      <c r="AN18" s="115"/>
    </row>
    <row r="19" spans="1:57" ht="13" x14ac:dyDescent="0.3">
      <c r="A19" s="114"/>
      <c r="B19" s="71" t="s">
        <v>94</v>
      </c>
      <c r="C19" s="116"/>
      <c r="D19" s="116"/>
      <c r="E19" s="97"/>
      <c r="F19" s="229"/>
      <c r="G19" s="230"/>
      <c r="H19" s="8" t="s">
        <v>93</v>
      </c>
      <c r="I19" s="229"/>
      <c r="J19" s="230"/>
      <c r="K19" s="10"/>
      <c r="L19" s="10"/>
      <c r="M19" s="107"/>
      <c r="N19" s="107"/>
      <c r="O19" s="107"/>
      <c r="P19" s="107"/>
      <c r="Q19" s="108"/>
      <c r="R19" s="108"/>
      <c r="S19" s="107"/>
      <c r="T19" s="107"/>
      <c r="U19" s="107"/>
      <c r="V19" s="107"/>
      <c r="W19" s="107"/>
      <c r="X19" s="107"/>
      <c r="Y19" s="107"/>
      <c r="Z19" s="107"/>
      <c r="AA19" s="107"/>
      <c r="AB19" s="107"/>
      <c r="AC19" s="107"/>
      <c r="AD19" s="107"/>
      <c r="AE19" s="73"/>
      <c r="AF19" s="73"/>
      <c r="AG19" s="73"/>
      <c r="AH19" s="74"/>
      <c r="AI19" s="106"/>
    </row>
    <row r="20" spans="1:57" s="120" customFormat="1" ht="3.9" customHeight="1" x14ac:dyDescent="0.25">
      <c r="A20" s="117"/>
      <c r="B20" s="77"/>
      <c r="C20" s="7"/>
      <c r="D20" s="7"/>
      <c r="E20" s="7"/>
      <c r="F20" s="78"/>
      <c r="G20" s="79"/>
      <c r="H20" s="118"/>
      <c r="I20" s="118"/>
      <c r="J20" s="7"/>
      <c r="K20" s="56"/>
      <c r="L20" s="80"/>
      <c r="M20" s="107"/>
      <c r="N20" s="107"/>
      <c r="O20" s="107"/>
      <c r="P20" s="107"/>
      <c r="Q20" s="107"/>
      <c r="R20" s="107"/>
      <c r="S20" s="107"/>
      <c r="T20" s="107"/>
      <c r="U20" s="107"/>
      <c r="V20" s="107"/>
      <c r="W20" s="107"/>
      <c r="X20" s="107"/>
      <c r="Y20" s="107"/>
      <c r="Z20" s="107"/>
      <c r="AA20" s="107"/>
      <c r="AB20" s="107"/>
      <c r="AC20" s="107"/>
      <c r="AD20" s="107"/>
      <c r="AE20" s="81"/>
      <c r="AF20" s="81"/>
      <c r="AG20" s="81"/>
      <c r="AH20" s="82"/>
      <c r="AI20" s="119"/>
    </row>
    <row r="21" spans="1:57" x14ac:dyDescent="0.25">
      <c r="A21" s="114"/>
      <c r="B21" s="72" t="s">
        <v>3</v>
      </c>
      <c r="C21" s="8"/>
      <c r="D21" s="8"/>
      <c r="E21" s="8"/>
      <c r="F21" s="234"/>
      <c r="G21" s="235"/>
      <c r="H21" s="235"/>
      <c r="I21" s="236"/>
      <c r="J21" s="8"/>
      <c r="K21" s="221">
        <f ca="1">SUMIF(F21:I21,"&gt;0",$Z$11)</f>
        <v>0</v>
      </c>
      <c r="L21" s="221" t="s">
        <v>43</v>
      </c>
      <c r="M21" s="57"/>
      <c r="N21" s="98"/>
      <c r="O21" s="57"/>
      <c r="P21" s="237">
        <f>SUMIF(N21,"x",P17)</f>
        <v>0</v>
      </c>
      <c r="Q21" s="238"/>
      <c r="R21" s="58"/>
      <c r="S21" s="57"/>
      <c r="T21" s="98"/>
      <c r="U21" s="57"/>
      <c r="V21" s="237">
        <f>SUMIF(T21,"x",V17)</f>
        <v>0</v>
      </c>
      <c r="W21" s="238"/>
      <c r="X21" s="58"/>
      <c r="Y21" s="57"/>
      <c r="Z21" s="98"/>
      <c r="AA21" s="57"/>
      <c r="AB21" s="237">
        <f>SUMIF(Z21,"x",AB17)</f>
        <v>0</v>
      </c>
      <c r="AC21" s="238"/>
      <c r="AD21" s="107"/>
      <c r="AE21" s="231">
        <f ca="1">IF((K21+P21+V21+AB21)&gt;0,(K21+P21+V21+AB21),0)</f>
        <v>0</v>
      </c>
      <c r="AF21" s="232"/>
      <c r="AG21" s="232"/>
      <c r="AH21" s="233"/>
      <c r="AI21" s="106"/>
    </row>
    <row r="22" spans="1:57" ht="13" x14ac:dyDescent="0.3">
      <c r="A22" s="114"/>
      <c r="B22" s="71" t="s">
        <v>94</v>
      </c>
      <c r="C22" s="116"/>
      <c r="D22" s="116"/>
      <c r="E22" s="97"/>
      <c r="F22" s="229"/>
      <c r="G22" s="230"/>
      <c r="H22" s="8" t="s">
        <v>93</v>
      </c>
      <c r="I22" s="229"/>
      <c r="J22" s="230"/>
      <c r="K22" s="10"/>
      <c r="L22" s="10"/>
      <c r="M22" s="107"/>
      <c r="N22" s="107"/>
      <c r="O22" s="107"/>
      <c r="P22" s="107"/>
      <c r="Q22" s="108"/>
      <c r="R22" s="108"/>
      <c r="S22" s="107"/>
      <c r="T22" s="107"/>
      <c r="U22" s="107"/>
      <c r="V22" s="107"/>
      <c r="W22" s="107"/>
      <c r="X22" s="107"/>
      <c r="Y22" s="107"/>
      <c r="Z22" s="107"/>
      <c r="AA22" s="107"/>
      <c r="AB22" s="107"/>
      <c r="AC22" s="107"/>
      <c r="AD22" s="107"/>
      <c r="AE22" s="73"/>
      <c r="AF22" s="73"/>
      <c r="AG22" s="73"/>
      <c r="AH22" s="74"/>
      <c r="AI22" s="106"/>
    </row>
    <row r="23" spans="1:57" ht="3.9" customHeight="1" x14ac:dyDescent="0.25">
      <c r="A23" s="114"/>
      <c r="B23" s="77"/>
      <c r="C23" s="7"/>
      <c r="D23" s="7"/>
      <c r="E23" s="7"/>
      <c r="F23" s="78"/>
      <c r="G23" s="79"/>
      <c r="H23" s="118"/>
      <c r="I23" s="118"/>
      <c r="J23" s="7"/>
      <c r="K23" s="56"/>
      <c r="L23" s="80"/>
      <c r="M23" s="107"/>
      <c r="N23" s="107"/>
      <c r="O23" s="107"/>
      <c r="P23" s="107"/>
      <c r="Q23" s="108"/>
      <c r="R23" s="108"/>
      <c r="S23" s="107"/>
      <c r="T23" s="107"/>
      <c r="U23" s="107"/>
      <c r="V23" s="107"/>
      <c r="W23" s="107"/>
      <c r="X23" s="107"/>
      <c r="Y23" s="107"/>
      <c r="Z23" s="107"/>
      <c r="AA23" s="107"/>
      <c r="AB23" s="107"/>
      <c r="AC23" s="107"/>
      <c r="AD23" s="107"/>
      <c r="AE23" s="75"/>
      <c r="AF23" s="75"/>
      <c r="AG23" s="75"/>
      <c r="AH23" s="76"/>
      <c r="AI23" s="106"/>
    </row>
    <row r="24" spans="1:57" x14ac:dyDescent="0.25">
      <c r="A24" s="114"/>
      <c r="B24" s="72" t="s">
        <v>3</v>
      </c>
      <c r="C24" s="8"/>
      <c r="D24" s="8"/>
      <c r="E24" s="8"/>
      <c r="F24" s="234"/>
      <c r="G24" s="235"/>
      <c r="H24" s="235"/>
      <c r="I24" s="236"/>
      <c r="J24" s="8"/>
      <c r="K24" s="221">
        <f ca="1">SUMIF(F24:I24,"&gt;0",$Z$11)</f>
        <v>0</v>
      </c>
      <c r="L24" s="221" t="s">
        <v>43</v>
      </c>
      <c r="M24" s="57"/>
      <c r="N24" s="98"/>
      <c r="O24" s="57"/>
      <c r="P24" s="237">
        <f>SUMIF(N24,"x",P17)</f>
        <v>0</v>
      </c>
      <c r="Q24" s="238"/>
      <c r="R24" s="58"/>
      <c r="S24" s="57"/>
      <c r="T24" s="98"/>
      <c r="U24" s="57"/>
      <c r="V24" s="237">
        <f>SUMIF(T24,"x",V17)</f>
        <v>0</v>
      </c>
      <c r="W24" s="238"/>
      <c r="X24" s="58"/>
      <c r="Y24" s="57"/>
      <c r="Z24" s="98"/>
      <c r="AA24" s="57"/>
      <c r="AB24" s="237">
        <f>SUMIF(Z24,"x",AB17)</f>
        <v>0</v>
      </c>
      <c r="AC24" s="238"/>
      <c r="AD24" s="107"/>
      <c r="AE24" s="231">
        <f ca="1">IF((K24+P24+V24+AB24)&gt;0,(K24+P24+V24+AB24),0)</f>
        <v>0</v>
      </c>
      <c r="AF24" s="232"/>
      <c r="AG24" s="232"/>
      <c r="AH24" s="233"/>
      <c r="AI24" s="106"/>
    </row>
    <row r="25" spans="1:57" ht="13" x14ac:dyDescent="0.3">
      <c r="A25" s="114"/>
      <c r="B25" s="71" t="s">
        <v>94</v>
      </c>
      <c r="C25" s="116"/>
      <c r="D25" s="116"/>
      <c r="E25" s="97"/>
      <c r="F25" s="229"/>
      <c r="G25" s="230"/>
      <c r="H25" s="8" t="s">
        <v>93</v>
      </c>
      <c r="I25" s="229"/>
      <c r="J25" s="230"/>
      <c r="K25" s="10"/>
      <c r="L25" s="10"/>
      <c r="M25" s="107"/>
      <c r="N25" s="107"/>
      <c r="O25" s="107"/>
      <c r="P25" s="107"/>
      <c r="Q25" s="108"/>
      <c r="R25" s="108"/>
      <c r="S25" s="107"/>
      <c r="T25" s="107"/>
      <c r="U25" s="107"/>
      <c r="V25" s="107"/>
      <c r="W25" s="107"/>
      <c r="X25" s="107"/>
      <c r="Y25" s="107"/>
      <c r="Z25" s="107"/>
      <c r="AA25" s="107"/>
      <c r="AB25" s="107"/>
      <c r="AC25" s="107"/>
      <c r="AD25" s="107"/>
      <c r="AE25" s="73"/>
      <c r="AF25" s="73"/>
      <c r="AG25" s="73"/>
      <c r="AH25" s="74"/>
      <c r="AI25" s="106"/>
    </row>
    <row r="26" spans="1:57" ht="3.9" customHeight="1" x14ac:dyDescent="0.25">
      <c r="A26" s="114"/>
      <c r="B26" s="77"/>
      <c r="C26" s="7"/>
      <c r="D26" s="7"/>
      <c r="E26" s="7"/>
      <c r="F26" s="78"/>
      <c r="G26" s="79"/>
      <c r="H26" s="118"/>
      <c r="I26" s="118"/>
      <c r="J26" s="7"/>
      <c r="K26" s="56"/>
      <c r="L26" s="80"/>
      <c r="M26" s="107"/>
      <c r="N26" s="107"/>
      <c r="O26" s="107"/>
      <c r="P26" s="107"/>
      <c r="Q26" s="108"/>
      <c r="R26" s="108"/>
      <c r="S26" s="107"/>
      <c r="T26" s="107"/>
      <c r="U26" s="107"/>
      <c r="V26" s="107"/>
      <c r="W26" s="107"/>
      <c r="X26" s="107"/>
      <c r="Y26" s="107"/>
      <c r="Z26" s="107"/>
      <c r="AA26" s="107"/>
      <c r="AB26" s="107"/>
      <c r="AC26" s="107"/>
      <c r="AD26" s="107"/>
      <c r="AE26" s="75"/>
      <c r="AF26" s="75"/>
      <c r="AG26" s="75"/>
      <c r="AH26" s="76"/>
      <c r="AI26" s="106"/>
    </row>
    <row r="27" spans="1:57" s="120" customFormat="1" x14ac:dyDescent="0.25">
      <c r="A27" s="117"/>
      <c r="B27" s="72" t="s">
        <v>3</v>
      </c>
      <c r="C27" s="8"/>
      <c r="D27" s="8"/>
      <c r="E27" s="8"/>
      <c r="F27" s="234"/>
      <c r="G27" s="235"/>
      <c r="H27" s="235"/>
      <c r="I27" s="236"/>
      <c r="J27" s="8"/>
      <c r="K27" s="221">
        <f ca="1">SUMIF(F27:I27,"&gt;0",$Z$11)</f>
        <v>0</v>
      </c>
      <c r="L27" s="221" t="s">
        <v>43</v>
      </c>
      <c r="M27" s="57"/>
      <c r="N27" s="98"/>
      <c r="O27" s="57"/>
      <c r="P27" s="237">
        <f>SUMIF(N27,"x",P17)</f>
        <v>0</v>
      </c>
      <c r="Q27" s="238"/>
      <c r="R27" s="58"/>
      <c r="S27" s="57"/>
      <c r="T27" s="98"/>
      <c r="U27" s="57"/>
      <c r="V27" s="237">
        <f>SUMIF(T27,"x",V17)</f>
        <v>0</v>
      </c>
      <c r="W27" s="238"/>
      <c r="X27" s="58"/>
      <c r="Y27" s="57"/>
      <c r="Z27" s="98"/>
      <c r="AA27" s="57"/>
      <c r="AB27" s="237">
        <f>SUMIF(Z27,"x",AB17)</f>
        <v>0</v>
      </c>
      <c r="AC27" s="238"/>
      <c r="AD27" s="107"/>
      <c r="AE27" s="231">
        <f ca="1">IF((K27+P27+V27+AB27)&gt;0,(K27+P27+V27+AB27),0)</f>
        <v>0</v>
      </c>
      <c r="AF27" s="232"/>
      <c r="AG27" s="232"/>
      <c r="AH27" s="233"/>
      <c r="AI27" s="119"/>
    </row>
    <row r="28" spans="1:57" s="120" customFormat="1" ht="13" x14ac:dyDescent="0.3">
      <c r="A28" s="117"/>
      <c r="B28" s="71" t="s">
        <v>94</v>
      </c>
      <c r="C28" s="116"/>
      <c r="D28" s="116"/>
      <c r="E28" s="97"/>
      <c r="F28" s="229"/>
      <c r="G28" s="230"/>
      <c r="H28" s="8" t="s">
        <v>93</v>
      </c>
      <c r="I28" s="229"/>
      <c r="J28" s="230"/>
      <c r="K28" s="10"/>
      <c r="L28" s="10"/>
      <c r="M28" s="107"/>
      <c r="N28" s="107"/>
      <c r="O28" s="107"/>
      <c r="P28" s="107"/>
      <c r="Q28" s="108"/>
      <c r="R28" s="108"/>
      <c r="S28" s="107"/>
      <c r="T28" s="107"/>
      <c r="U28" s="107"/>
      <c r="V28" s="107"/>
      <c r="W28" s="107"/>
      <c r="X28" s="107"/>
      <c r="Y28" s="107"/>
      <c r="Z28" s="107"/>
      <c r="AA28" s="107"/>
      <c r="AB28" s="107"/>
      <c r="AC28" s="107"/>
      <c r="AD28" s="107"/>
      <c r="AE28" s="73"/>
      <c r="AF28" s="73"/>
      <c r="AG28" s="73"/>
      <c r="AH28" s="74"/>
      <c r="AI28" s="119"/>
    </row>
    <row r="29" spans="1:57" s="120" customFormat="1" x14ac:dyDescent="0.25">
      <c r="A29" s="117"/>
      <c r="B29" s="77"/>
      <c r="C29" s="7"/>
      <c r="D29" s="7"/>
      <c r="E29" s="7"/>
      <c r="F29" s="78"/>
      <c r="G29" s="79"/>
      <c r="H29" s="118"/>
      <c r="I29" s="118"/>
      <c r="J29" s="7"/>
      <c r="K29" s="56"/>
      <c r="L29" s="80"/>
      <c r="M29" s="121"/>
      <c r="N29" s="121"/>
      <c r="O29" s="121"/>
      <c r="P29" s="121"/>
      <c r="Q29" s="122"/>
      <c r="R29" s="122"/>
      <c r="S29" s="121"/>
      <c r="T29" s="121"/>
      <c r="U29" s="121"/>
      <c r="V29" s="121"/>
      <c r="W29" s="121"/>
      <c r="X29" s="121"/>
      <c r="Y29" s="121"/>
      <c r="Z29" s="121"/>
      <c r="AA29" s="121"/>
      <c r="AB29" s="121"/>
      <c r="AC29" s="121"/>
      <c r="AD29" s="121"/>
      <c r="AE29" s="81"/>
      <c r="AF29" s="81"/>
      <c r="AG29" s="81"/>
      <c r="AH29" s="82"/>
      <c r="AI29" s="119"/>
    </row>
    <row r="30" spans="1:57" ht="13.5" thickBot="1" x14ac:dyDescent="0.35">
      <c r="A30" s="114"/>
      <c r="B30" s="102" t="s">
        <v>106</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5" t="s">
        <v>25</v>
      </c>
      <c r="AD30" s="10"/>
      <c r="AE30" s="206">
        <f ca="1">SUM(AE18:AH27)</f>
        <v>0</v>
      </c>
      <c r="AF30" s="206"/>
      <c r="AG30" s="206"/>
      <c r="AH30" s="239"/>
      <c r="AI30" s="106"/>
      <c r="AL30" s="120"/>
    </row>
    <row r="31" spans="1:57" ht="13" thickTop="1" x14ac:dyDescent="0.25">
      <c r="A31" s="114"/>
      <c r="B31" s="83"/>
      <c r="C31" s="84"/>
      <c r="D31" s="84"/>
      <c r="E31" s="84"/>
      <c r="F31" s="85"/>
      <c r="G31" s="86"/>
      <c r="H31" s="123"/>
      <c r="I31" s="123"/>
      <c r="J31" s="84"/>
      <c r="K31" s="87"/>
      <c r="L31" s="88"/>
      <c r="M31" s="124"/>
      <c r="N31" s="124"/>
      <c r="O31" s="124"/>
      <c r="P31" s="124"/>
      <c r="Q31" s="125"/>
      <c r="R31" s="125"/>
      <c r="S31" s="124"/>
      <c r="T31" s="124"/>
      <c r="U31" s="124"/>
      <c r="V31" s="124"/>
      <c r="W31" s="124"/>
      <c r="X31" s="124"/>
      <c r="Y31" s="124"/>
      <c r="Z31" s="124"/>
      <c r="AA31" s="124"/>
      <c r="AB31" s="124"/>
      <c r="AC31" s="124"/>
      <c r="AD31" s="124"/>
      <c r="AE31" s="89"/>
      <c r="AF31" s="89"/>
      <c r="AG31" s="89"/>
      <c r="AH31" s="90"/>
      <c r="AI31" s="106"/>
    </row>
    <row r="32" spans="1:57" ht="3.9" customHeight="1" x14ac:dyDescent="0.25">
      <c r="A32" s="114"/>
      <c r="B32" s="91"/>
      <c r="C32" s="7"/>
      <c r="D32" s="7"/>
      <c r="E32" s="7"/>
      <c r="F32" s="78"/>
      <c r="G32" s="79"/>
      <c r="H32" s="118"/>
      <c r="I32" s="118"/>
      <c r="J32" s="7"/>
      <c r="K32" s="56"/>
      <c r="L32" s="80"/>
      <c r="M32" s="121"/>
      <c r="N32" s="121"/>
      <c r="O32" s="121"/>
      <c r="P32" s="121"/>
      <c r="Q32" s="122"/>
      <c r="R32" s="122"/>
      <c r="S32" s="121"/>
      <c r="T32" s="121"/>
      <c r="U32" s="121"/>
      <c r="V32" s="121"/>
      <c r="W32" s="121"/>
      <c r="X32" s="121"/>
      <c r="Y32" s="121"/>
      <c r="Z32" s="121"/>
      <c r="AA32" s="121"/>
      <c r="AB32" s="121"/>
      <c r="AC32" s="121"/>
      <c r="AD32" s="121"/>
      <c r="AE32" s="81"/>
      <c r="AF32" s="81"/>
      <c r="AG32" s="81"/>
      <c r="AH32" s="81"/>
      <c r="AI32" s="106"/>
    </row>
    <row r="33" spans="1:57" s="105" customFormat="1" ht="14.15" customHeight="1" x14ac:dyDescent="0.25">
      <c r="A33" s="22"/>
      <c r="B33" s="95" t="s">
        <v>90</v>
      </c>
      <c r="C33" s="64"/>
      <c r="D33" s="64"/>
      <c r="E33" s="64"/>
      <c r="F33" s="64"/>
      <c r="G33" s="65"/>
      <c r="H33" s="65"/>
      <c r="I33" s="65"/>
      <c r="J33" s="66"/>
      <c r="K33" s="65"/>
      <c r="L33" s="65"/>
      <c r="M33" s="65"/>
      <c r="N33" s="65"/>
      <c r="O33" s="65"/>
      <c r="P33" s="65"/>
      <c r="Q33" s="65"/>
      <c r="R33" s="65"/>
      <c r="S33" s="65"/>
      <c r="T33" s="65"/>
      <c r="U33" s="65"/>
      <c r="V33" s="65"/>
      <c r="W33" s="65"/>
      <c r="X33" s="65"/>
      <c r="Y33" s="65"/>
      <c r="Z33" s="65"/>
      <c r="AA33" s="65"/>
      <c r="AB33" s="65"/>
      <c r="AC33" s="65"/>
      <c r="AD33" s="65"/>
      <c r="AE33" s="65"/>
      <c r="AF33" s="65"/>
      <c r="AG33" s="65"/>
      <c r="AH33" s="67"/>
      <c r="AI33" s="106"/>
      <c r="AJ33" s="12"/>
      <c r="AK33" s="103"/>
      <c r="AL33" s="103"/>
      <c r="AM33" s="103"/>
      <c r="AN33" s="103"/>
      <c r="AO33" s="103"/>
      <c r="AP33" s="103"/>
      <c r="AQ33" s="103"/>
      <c r="AR33" s="103"/>
      <c r="AS33" s="103"/>
      <c r="AT33" s="103"/>
      <c r="AU33" s="103"/>
      <c r="AV33" s="103"/>
      <c r="AW33" s="103"/>
      <c r="AX33" s="103"/>
      <c r="AY33" s="103"/>
      <c r="AZ33" s="3"/>
      <c r="BA33" s="3"/>
      <c r="BB33" s="3"/>
      <c r="BC33" s="3"/>
      <c r="BD33" s="3"/>
      <c r="BE33" s="3"/>
    </row>
    <row r="34" spans="1:57" ht="13" x14ac:dyDescent="0.3">
      <c r="A34" s="114"/>
      <c r="B34" s="126"/>
      <c r="C34" s="10"/>
      <c r="D34" s="10"/>
      <c r="E34" s="10"/>
      <c r="F34" s="10"/>
      <c r="G34" s="10"/>
      <c r="H34" s="10"/>
      <c r="I34" s="10"/>
      <c r="J34" s="10"/>
      <c r="K34" s="10"/>
      <c r="L34" s="10"/>
      <c r="M34" s="107"/>
      <c r="N34" s="225" t="s">
        <v>38</v>
      </c>
      <c r="O34" s="226"/>
      <c r="P34" s="226"/>
      <c r="Q34" s="226"/>
      <c r="R34" s="226"/>
      <c r="S34" s="226"/>
      <c r="T34" s="226"/>
      <c r="U34" s="227"/>
      <c r="V34" s="227"/>
      <c r="W34" s="227"/>
      <c r="X34" s="227"/>
      <c r="Y34" s="227"/>
      <c r="Z34" s="227"/>
      <c r="AA34" s="227"/>
      <c r="AB34" s="227"/>
      <c r="AC34" s="227"/>
      <c r="AD34" s="107"/>
      <c r="AE34" s="10"/>
      <c r="AF34" s="10"/>
      <c r="AG34" s="10"/>
      <c r="AH34" s="127"/>
      <c r="AI34" s="106"/>
    </row>
    <row r="35" spans="1:57" x14ac:dyDescent="0.25">
      <c r="A35" s="114"/>
      <c r="B35" s="126"/>
      <c r="C35" s="10"/>
      <c r="D35" s="10"/>
      <c r="E35" s="10"/>
      <c r="F35" s="10" t="s">
        <v>3</v>
      </c>
      <c r="G35" s="10"/>
      <c r="H35" s="10"/>
      <c r="I35" s="10"/>
      <c r="J35" s="10"/>
      <c r="K35" s="222" t="s">
        <v>37</v>
      </c>
      <c r="L35" s="222"/>
      <c r="M35" s="58"/>
      <c r="N35" s="108" t="s">
        <v>44</v>
      </c>
      <c r="O35" s="109"/>
      <c r="P35" s="108"/>
      <c r="Q35" s="108"/>
      <c r="R35" s="108"/>
      <c r="S35" s="110"/>
      <c r="T35" s="108" t="s">
        <v>46</v>
      </c>
      <c r="U35" s="109"/>
      <c r="V35" s="108"/>
      <c r="W35" s="108"/>
      <c r="X35" s="108"/>
      <c r="Y35" s="110"/>
      <c r="Z35" s="108" t="s">
        <v>51</v>
      </c>
      <c r="AA35" s="109"/>
      <c r="AB35" s="108"/>
      <c r="AC35" s="108"/>
      <c r="AD35" s="107"/>
      <c r="AE35" s="10"/>
      <c r="AF35" s="10"/>
      <c r="AG35" s="10"/>
      <c r="AH35" s="101" t="s">
        <v>97</v>
      </c>
      <c r="AI35" s="106"/>
    </row>
    <row r="36" spans="1:57" ht="13" x14ac:dyDescent="0.3">
      <c r="A36" s="114"/>
      <c r="B36" s="126"/>
      <c r="C36" s="10"/>
      <c r="D36" s="10"/>
      <c r="E36" s="10"/>
      <c r="F36" s="10"/>
      <c r="G36" s="10"/>
      <c r="H36" s="10"/>
      <c r="I36" s="10"/>
      <c r="J36" s="10"/>
      <c r="K36" s="220" t="s">
        <v>99</v>
      </c>
      <c r="L36" s="220"/>
      <c r="M36" s="58"/>
      <c r="N36" s="112" t="s">
        <v>47</v>
      </c>
      <c r="O36" s="113" t="s">
        <v>45</v>
      </c>
      <c r="P36" s="228">
        <f>-Z10*0.2</f>
        <v>-5.6000000000000005</v>
      </c>
      <c r="Q36" s="227"/>
      <c r="R36" s="227"/>
      <c r="S36" s="110"/>
      <c r="T36" s="112" t="s">
        <v>47</v>
      </c>
      <c r="U36" s="113" t="s">
        <v>45</v>
      </c>
      <c r="V36" s="228">
        <f>-Z10*0.4</f>
        <v>-11.200000000000001</v>
      </c>
      <c r="W36" s="227"/>
      <c r="X36" s="227"/>
      <c r="Y36" s="110"/>
      <c r="Z36" s="112" t="s">
        <v>47</v>
      </c>
      <c r="AA36" s="113" t="s">
        <v>45</v>
      </c>
      <c r="AB36" s="228">
        <f>-Z10*0.4</f>
        <v>-11.200000000000001</v>
      </c>
      <c r="AC36" s="227"/>
      <c r="AD36" s="227"/>
      <c r="AE36" s="10"/>
      <c r="AF36" s="10"/>
      <c r="AG36" s="10"/>
      <c r="AH36" s="101" t="s">
        <v>98</v>
      </c>
      <c r="AI36" s="106"/>
    </row>
    <row r="37" spans="1:57" x14ac:dyDescent="0.25">
      <c r="A37" s="114"/>
      <c r="B37" s="72" t="s">
        <v>31</v>
      </c>
      <c r="C37" s="8"/>
      <c r="D37" s="8"/>
      <c r="E37" s="8"/>
      <c r="F37" s="234"/>
      <c r="G37" s="235"/>
      <c r="H37" s="235"/>
      <c r="I37" s="236"/>
      <c r="J37" s="8"/>
      <c r="K37" s="221">
        <f ca="1">SUMIF(F37:I37,"&gt;0",Z11)</f>
        <v>0</v>
      </c>
      <c r="L37" s="221" t="s">
        <v>43</v>
      </c>
      <c r="M37" s="57"/>
      <c r="N37" s="98"/>
      <c r="O37" s="57"/>
      <c r="P37" s="237">
        <f>SUMIF(N37,"x",P36)</f>
        <v>0</v>
      </c>
      <c r="Q37" s="238"/>
      <c r="R37" s="58"/>
      <c r="S37" s="57"/>
      <c r="T37" s="98"/>
      <c r="U37" s="57"/>
      <c r="V37" s="237">
        <f>SUMIF(T37,"x",V36)</f>
        <v>0</v>
      </c>
      <c r="W37" s="238"/>
      <c r="X37" s="58"/>
      <c r="Y37" s="57"/>
      <c r="Z37" s="98"/>
      <c r="AA37" s="57"/>
      <c r="AB37" s="237">
        <f>SUMIF(Z37,"x",AB36)</f>
        <v>0</v>
      </c>
      <c r="AC37" s="238"/>
      <c r="AD37" s="107"/>
      <c r="AE37" s="231">
        <f t="shared" ref="AE37:AE43" ca="1" si="0">IF((K37+P37+V37+AB37)&gt;0,(K37+P37+V37+AB37),0)</f>
        <v>0</v>
      </c>
      <c r="AF37" s="232"/>
      <c r="AG37" s="232"/>
      <c r="AH37" s="233"/>
      <c r="AI37" s="106"/>
    </row>
    <row r="38" spans="1:57" x14ac:dyDescent="0.25">
      <c r="A38" s="114"/>
      <c r="B38" s="71" t="s">
        <v>39</v>
      </c>
      <c r="C38" s="8"/>
      <c r="D38" s="8"/>
      <c r="E38" s="8"/>
      <c r="F38" s="234"/>
      <c r="G38" s="235"/>
      <c r="H38" s="235"/>
      <c r="I38" s="236"/>
      <c r="J38" s="8"/>
      <c r="K38" s="221">
        <f ca="1">SUMIF(F38:I38,"&gt;0",$Z$10)</f>
        <v>0</v>
      </c>
      <c r="L38" s="221" t="s">
        <v>43</v>
      </c>
      <c r="M38" s="57"/>
      <c r="N38" s="98"/>
      <c r="O38" s="57"/>
      <c r="P38" s="237">
        <f>SUMIF(N38,"x",P36)</f>
        <v>0</v>
      </c>
      <c r="Q38" s="238"/>
      <c r="R38" s="58"/>
      <c r="S38" s="57"/>
      <c r="T38" s="98"/>
      <c r="U38" s="57"/>
      <c r="V38" s="237">
        <f>SUMIF(T38,"x",V36)</f>
        <v>0</v>
      </c>
      <c r="W38" s="238"/>
      <c r="X38" s="58"/>
      <c r="Y38" s="57"/>
      <c r="Z38" s="98"/>
      <c r="AA38" s="57"/>
      <c r="AB38" s="237">
        <f>SUMIF(Z38,"x",AB36)</f>
        <v>0</v>
      </c>
      <c r="AC38" s="238"/>
      <c r="AD38" s="107"/>
      <c r="AE38" s="231">
        <f t="shared" ca="1" si="0"/>
        <v>0</v>
      </c>
      <c r="AF38" s="232"/>
      <c r="AG38" s="232"/>
      <c r="AH38" s="233"/>
      <c r="AI38" s="106"/>
    </row>
    <row r="39" spans="1:57" x14ac:dyDescent="0.25">
      <c r="A39" s="114"/>
      <c r="B39" s="71" t="s">
        <v>39</v>
      </c>
      <c r="C39" s="8"/>
      <c r="D39" s="8"/>
      <c r="E39" s="8"/>
      <c r="F39" s="234"/>
      <c r="G39" s="235"/>
      <c r="H39" s="235"/>
      <c r="I39" s="236"/>
      <c r="J39" s="8"/>
      <c r="K39" s="221">
        <f t="shared" ref="K39:K42" ca="1" si="1">SUMIF(F39:I39,"&gt;0",$Z$10)</f>
        <v>0</v>
      </c>
      <c r="L39" s="221" t="s">
        <v>43</v>
      </c>
      <c r="M39" s="57"/>
      <c r="N39" s="98"/>
      <c r="O39" s="57"/>
      <c r="P39" s="237">
        <f>SUMIF(N39,"x",P36)</f>
        <v>0</v>
      </c>
      <c r="Q39" s="238"/>
      <c r="R39" s="58"/>
      <c r="S39" s="57"/>
      <c r="T39" s="98"/>
      <c r="U39" s="57"/>
      <c r="V39" s="237">
        <f>SUMIF(T39,"x",V36)</f>
        <v>0</v>
      </c>
      <c r="W39" s="238"/>
      <c r="X39" s="58"/>
      <c r="Y39" s="57"/>
      <c r="Z39" s="98"/>
      <c r="AA39" s="57"/>
      <c r="AB39" s="237">
        <f>SUMIF(Z39,"x",AB36)</f>
        <v>0</v>
      </c>
      <c r="AC39" s="238"/>
      <c r="AD39" s="107"/>
      <c r="AE39" s="231">
        <f t="shared" ca="1" si="0"/>
        <v>0</v>
      </c>
      <c r="AF39" s="232"/>
      <c r="AG39" s="232"/>
      <c r="AH39" s="233"/>
      <c r="AI39" s="106"/>
    </row>
    <row r="40" spans="1:57" x14ac:dyDescent="0.25">
      <c r="A40" s="114"/>
      <c r="B40" s="71" t="s">
        <v>39</v>
      </c>
      <c r="C40" s="8"/>
      <c r="D40" s="8"/>
      <c r="E40" s="8"/>
      <c r="F40" s="234"/>
      <c r="G40" s="235"/>
      <c r="H40" s="235"/>
      <c r="I40" s="236"/>
      <c r="J40" s="8"/>
      <c r="K40" s="221">
        <f t="shared" ca="1" si="1"/>
        <v>0</v>
      </c>
      <c r="L40" s="221" t="s">
        <v>43</v>
      </c>
      <c r="M40" s="57"/>
      <c r="N40" s="98"/>
      <c r="O40" s="57"/>
      <c r="P40" s="237">
        <f>SUMIF(N40,"x",P36)</f>
        <v>0</v>
      </c>
      <c r="Q40" s="238"/>
      <c r="R40" s="58"/>
      <c r="S40" s="57"/>
      <c r="T40" s="98"/>
      <c r="U40" s="57"/>
      <c r="V40" s="237">
        <f>SUMIF(T40,"x",V36)</f>
        <v>0</v>
      </c>
      <c r="W40" s="238"/>
      <c r="X40" s="58"/>
      <c r="Y40" s="57"/>
      <c r="Z40" s="98"/>
      <c r="AA40" s="57"/>
      <c r="AB40" s="237">
        <f>SUMIF(Z40,"x",AB36)</f>
        <v>0</v>
      </c>
      <c r="AC40" s="238"/>
      <c r="AD40" s="107"/>
      <c r="AE40" s="231">
        <f t="shared" ca="1" si="0"/>
        <v>0</v>
      </c>
      <c r="AF40" s="232"/>
      <c r="AG40" s="232"/>
      <c r="AH40" s="233"/>
      <c r="AI40" s="106"/>
    </row>
    <row r="41" spans="1:57" x14ac:dyDescent="0.25">
      <c r="A41" s="114"/>
      <c r="B41" s="71" t="s">
        <v>39</v>
      </c>
      <c r="C41" s="8"/>
      <c r="D41" s="8"/>
      <c r="E41" s="8"/>
      <c r="F41" s="234"/>
      <c r="G41" s="235"/>
      <c r="H41" s="235"/>
      <c r="I41" s="236"/>
      <c r="J41" s="8"/>
      <c r="K41" s="221">
        <f t="shared" ca="1" si="1"/>
        <v>0</v>
      </c>
      <c r="L41" s="221" t="s">
        <v>43</v>
      </c>
      <c r="M41" s="57"/>
      <c r="N41" s="98"/>
      <c r="O41" s="57"/>
      <c r="P41" s="237">
        <f>SUMIF(N41,"x",P36)</f>
        <v>0</v>
      </c>
      <c r="Q41" s="238"/>
      <c r="R41" s="58"/>
      <c r="S41" s="57"/>
      <c r="T41" s="98"/>
      <c r="U41" s="57"/>
      <c r="V41" s="237">
        <f>SUMIF(T41,"x",V36)</f>
        <v>0</v>
      </c>
      <c r="W41" s="238"/>
      <c r="X41" s="58"/>
      <c r="Y41" s="57"/>
      <c r="Z41" s="98"/>
      <c r="AA41" s="57"/>
      <c r="AB41" s="237">
        <f>SUMIF(Z41,"x",AB36)</f>
        <v>0</v>
      </c>
      <c r="AC41" s="238"/>
      <c r="AD41" s="107"/>
      <c r="AE41" s="231">
        <f t="shared" ca="1" si="0"/>
        <v>0</v>
      </c>
      <c r="AF41" s="232"/>
      <c r="AG41" s="232"/>
      <c r="AH41" s="233"/>
      <c r="AI41" s="106"/>
    </row>
    <row r="42" spans="1:57" x14ac:dyDescent="0.25">
      <c r="A42" s="114"/>
      <c r="B42" s="71" t="s">
        <v>39</v>
      </c>
      <c r="C42" s="8"/>
      <c r="D42" s="8"/>
      <c r="E42" s="8"/>
      <c r="F42" s="234"/>
      <c r="G42" s="235"/>
      <c r="H42" s="235"/>
      <c r="I42" s="236"/>
      <c r="J42" s="8"/>
      <c r="K42" s="221">
        <f t="shared" ca="1" si="1"/>
        <v>0</v>
      </c>
      <c r="L42" s="221" t="s">
        <v>43</v>
      </c>
      <c r="M42" s="57"/>
      <c r="N42" s="98"/>
      <c r="O42" s="57"/>
      <c r="P42" s="237">
        <f>SUMIF(N42,"x",P36)</f>
        <v>0</v>
      </c>
      <c r="Q42" s="238"/>
      <c r="R42" s="58"/>
      <c r="S42" s="57"/>
      <c r="T42" s="98"/>
      <c r="U42" s="57"/>
      <c r="V42" s="237">
        <f>SUMIF(T42,"x",V36)</f>
        <v>0</v>
      </c>
      <c r="W42" s="238"/>
      <c r="X42" s="58"/>
      <c r="Y42" s="57"/>
      <c r="Z42" s="98"/>
      <c r="AA42" s="57"/>
      <c r="AB42" s="237">
        <f>SUMIF(Z42,"x",AB36)</f>
        <v>0</v>
      </c>
      <c r="AC42" s="238"/>
      <c r="AD42" s="107"/>
      <c r="AE42" s="231">
        <f t="shared" ca="1" si="0"/>
        <v>0</v>
      </c>
      <c r="AF42" s="232"/>
      <c r="AG42" s="232"/>
      <c r="AH42" s="233"/>
      <c r="AI42" s="106"/>
    </row>
    <row r="43" spans="1:57" x14ac:dyDescent="0.25">
      <c r="A43" s="114"/>
      <c r="B43" s="72" t="s">
        <v>32</v>
      </c>
      <c r="C43" s="8"/>
      <c r="D43" s="8"/>
      <c r="E43" s="8"/>
      <c r="F43" s="234"/>
      <c r="G43" s="235"/>
      <c r="H43" s="235"/>
      <c r="I43" s="236"/>
      <c r="J43" s="8"/>
      <c r="K43" s="221">
        <f ca="1">SUMIF(F43:I43,"&gt;0",Z11)</f>
        <v>0</v>
      </c>
      <c r="L43" s="221" t="s">
        <v>43</v>
      </c>
      <c r="M43" s="57"/>
      <c r="N43" s="98"/>
      <c r="O43" s="57"/>
      <c r="P43" s="237">
        <f>SUMIF(N43,"x",P36)</f>
        <v>0</v>
      </c>
      <c r="Q43" s="238"/>
      <c r="R43" s="58"/>
      <c r="S43" s="57"/>
      <c r="T43" s="98"/>
      <c r="U43" s="57"/>
      <c r="V43" s="237">
        <f>SUMIF(T43,"x",V36)</f>
        <v>0</v>
      </c>
      <c r="W43" s="238"/>
      <c r="X43" s="58"/>
      <c r="Y43" s="57"/>
      <c r="Z43" s="98"/>
      <c r="AA43" s="57"/>
      <c r="AB43" s="237">
        <f>SUMIF(Z43,"x",AB36)</f>
        <v>0</v>
      </c>
      <c r="AC43" s="238"/>
      <c r="AD43" s="107"/>
      <c r="AE43" s="231">
        <f t="shared" ca="1" si="0"/>
        <v>0</v>
      </c>
      <c r="AF43" s="232"/>
      <c r="AG43" s="232"/>
      <c r="AH43" s="233"/>
      <c r="AI43" s="106"/>
    </row>
    <row r="44" spans="1:57" x14ac:dyDescent="0.25">
      <c r="A44" s="114"/>
      <c r="B44" s="128"/>
      <c r="C44" s="121"/>
      <c r="D44" s="121"/>
      <c r="E44" s="121"/>
      <c r="F44" s="121"/>
      <c r="G44" s="121"/>
      <c r="H44" s="121"/>
      <c r="I44" s="121"/>
      <c r="J44" s="121"/>
      <c r="K44" s="121"/>
      <c r="L44" s="121"/>
      <c r="M44" s="10"/>
      <c r="N44" s="10"/>
      <c r="O44" s="10"/>
      <c r="P44" s="10"/>
      <c r="Q44" s="10"/>
      <c r="R44" s="10"/>
      <c r="S44" s="10"/>
      <c r="T44" s="10"/>
      <c r="U44" s="10"/>
      <c r="V44" s="10"/>
      <c r="W44" s="10"/>
      <c r="X44" s="10"/>
      <c r="Y44" s="10"/>
      <c r="Z44" s="10"/>
      <c r="AA44" s="10"/>
      <c r="AB44" s="10"/>
      <c r="AC44" s="10"/>
      <c r="AD44" s="10"/>
      <c r="AE44" s="121"/>
      <c r="AF44" s="10"/>
      <c r="AG44" s="10"/>
      <c r="AH44" s="127"/>
      <c r="AI44" s="106"/>
    </row>
    <row r="45" spans="1:57" ht="13.5" thickBot="1" x14ac:dyDescent="0.35">
      <c r="A45" s="114"/>
      <c r="B45" s="102" t="s">
        <v>106</v>
      </c>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5" t="s">
        <v>25</v>
      </c>
      <c r="AD45" s="10"/>
      <c r="AE45" s="206">
        <f ca="1">SUM(AE37:AH43)</f>
        <v>0</v>
      </c>
      <c r="AF45" s="206"/>
      <c r="AG45" s="206"/>
      <c r="AH45" s="239"/>
      <c r="AI45" s="106"/>
    </row>
    <row r="46" spans="1:57" ht="13.5" thickTop="1" x14ac:dyDescent="0.3">
      <c r="A46" s="114"/>
      <c r="B46" s="129"/>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92"/>
      <c r="AD46" s="130"/>
      <c r="AE46" s="93"/>
      <c r="AF46" s="93"/>
      <c r="AG46" s="93"/>
      <c r="AH46" s="94"/>
      <c r="AI46" s="106"/>
    </row>
    <row r="47" spans="1:57" ht="3.9" customHeight="1" x14ac:dyDescent="0.3">
      <c r="A47" s="114"/>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5"/>
      <c r="AD47" s="10"/>
      <c r="AE47" s="63"/>
      <c r="AF47" s="63"/>
      <c r="AG47" s="63"/>
      <c r="AH47" s="63"/>
      <c r="AI47" s="106"/>
    </row>
    <row r="48" spans="1:57" ht="15.5" x14ac:dyDescent="0.25">
      <c r="A48" s="114"/>
      <c r="B48" s="95" t="s">
        <v>91</v>
      </c>
      <c r="C48" s="64"/>
      <c r="D48" s="64"/>
      <c r="E48" s="64"/>
      <c r="F48" s="64"/>
      <c r="G48" s="65"/>
      <c r="H48" s="65"/>
      <c r="I48" s="65"/>
      <c r="J48" s="66"/>
      <c r="K48" s="65"/>
      <c r="L48" s="65"/>
      <c r="M48" s="65"/>
      <c r="N48" s="65"/>
      <c r="O48" s="65"/>
      <c r="P48" s="65"/>
      <c r="Q48" s="65"/>
      <c r="R48" s="65"/>
      <c r="S48" s="65"/>
      <c r="T48" s="65"/>
      <c r="U48" s="65"/>
      <c r="V48" s="65"/>
      <c r="W48" s="65"/>
      <c r="X48" s="65"/>
      <c r="Y48" s="65"/>
      <c r="Z48" s="65"/>
      <c r="AA48" s="65"/>
      <c r="AB48" s="65"/>
      <c r="AC48" s="65"/>
      <c r="AD48" s="65"/>
      <c r="AE48" s="65"/>
      <c r="AF48" s="65"/>
      <c r="AG48" s="65"/>
      <c r="AH48" s="67"/>
      <c r="AI48" s="106"/>
    </row>
    <row r="49" spans="1:70" ht="13" x14ac:dyDescent="0.3">
      <c r="A49" s="114"/>
      <c r="B49" s="126"/>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5"/>
      <c r="AD49" s="10"/>
      <c r="AE49" s="63"/>
      <c r="AF49" s="63"/>
      <c r="AG49" s="63"/>
      <c r="AH49" s="96"/>
      <c r="AI49" s="106"/>
    </row>
    <row r="50" spans="1:70" ht="13.5" thickBot="1" x14ac:dyDescent="0.35">
      <c r="A50" s="114"/>
      <c r="B50" s="160" t="s">
        <v>92</v>
      </c>
      <c r="C50" s="10"/>
      <c r="D50" s="10"/>
      <c r="E50" s="10"/>
      <c r="F50" s="10"/>
      <c r="G50" s="10"/>
      <c r="H50" s="10"/>
      <c r="I50" s="10"/>
      <c r="J50" s="10"/>
      <c r="K50" s="10"/>
      <c r="L50" s="10"/>
      <c r="M50" s="10"/>
      <c r="N50" s="10"/>
      <c r="O50" s="10"/>
      <c r="P50" s="10"/>
      <c r="Q50" s="10"/>
      <c r="R50" s="10"/>
      <c r="S50" s="240"/>
      <c r="T50" s="211"/>
      <c r="U50" s="10"/>
      <c r="V50" s="10" t="s">
        <v>48</v>
      </c>
      <c r="W50" s="10"/>
      <c r="X50" s="10"/>
      <c r="Y50" s="10"/>
      <c r="Z50" s="10">
        <f>$Z12</f>
        <v>20</v>
      </c>
      <c r="AA50" s="10" t="s">
        <v>43</v>
      </c>
      <c r="AB50" s="10"/>
      <c r="AC50" s="5" t="s">
        <v>25</v>
      </c>
      <c r="AD50" s="10"/>
      <c r="AE50" s="206">
        <f>S50*AA12</f>
        <v>0</v>
      </c>
      <c r="AF50" s="206"/>
      <c r="AG50" s="206"/>
      <c r="AH50" s="239"/>
      <c r="AI50" s="106"/>
    </row>
    <row r="51" spans="1:70" ht="13.5" thickTop="1" x14ac:dyDescent="0.3">
      <c r="A51" s="114"/>
      <c r="B51" s="131"/>
      <c r="C51" s="130"/>
      <c r="D51" s="130"/>
      <c r="E51" s="130"/>
      <c r="F51" s="130"/>
      <c r="G51" s="130"/>
      <c r="H51" s="130"/>
      <c r="I51" s="130"/>
      <c r="J51" s="130"/>
      <c r="K51" s="130"/>
      <c r="L51" s="130"/>
      <c r="M51" s="130"/>
      <c r="N51" s="130"/>
      <c r="O51" s="130"/>
      <c r="P51" s="130"/>
      <c r="Q51" s="130"/>
      <c r="R51" s="130"/>
      <c r="S51" s="175"/>
      <c r="T51" s="175"/>
      <c r="U51" s="124"/>
      <c r="V51" s="130"/>
      <c r="W51" s="130"/>
      <c r="X51" s="130"/>
      <c r="Y51" s="130"/>
      <c r="Z51" s="130"/>
      <c r="AA51" s="130"/>
      <c r="AB51" s="130"/>
      <c r="AC51" s="92"/>
      <c r="AD51" s="130"/>
      <c r="AE51" s="93"/>
      <c r="AF51" s="93"/>
      <c r="AG51" s="93"/>
      <c r="AH51" s="94"/>
      <c r="AI51" s="106"/>
    </row>
    <row r="52" spans="1:70" ht="3.9" customHeight="1" x14ac:dyDescent="0.25">
      <c r="A52" s="28"/>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132"/>
    </row>
    <row r="53" spans="1:70" ht="13" thickBot="1" x14ac:dyDescent="0.3">
      <c r="A53" s="133"/>
      <c r="B53" s="134"/>
      <c r="C53" s="134"/>
      <c r="D53" s="133"/>
      <c r="E53" s="133"/>
      <c r="F53" s="134"/>
      <c r="G53" s="135"/>
      <c r="H53" s="133"/>
      <c r="I53" s="133"/>
      <c r="J53" s="135"/>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03"/>
      <c r="AL53" s="103"/>
      <c r="AM53" s="103"/>
      <c r="AN53" s="103"/>
      <c r="AO53" s="103"/>
      <c r="AP53" s="103"/>
      <c r="AQ53" s="103"/>
      <c r="AR53" s="103"/>
      <c r="AS53" s="103"/>
      <c r="AT53" s="103"/>
      <c r="AU53" s="103"/>
      <c r="AV53" s="103"/>
      <c r="AW53" s="103"/>
      <c r="AX53" s="103"/>
      <c r="AY53" s="103"/>
      <c r="BI53" s="103"/>
      <c r="BJ53" s="103"/>
      <c r="BK53" s="103"/>
      <c r="BL53" s="103"/>
      <c r="BM53" s="103"/>
      <c r="BN53" s="103"/>
      <c r="BO53" s="103"/>
      <c r="BP53" s="103"/>
      <c r="BQ53" s="103"/>
      <c r="BR53" s="103"/>
    </row>
    <row r="54" spans="1:70" ht="13" thickTop="1" x14ac:dyDescent="0.25">
      <c r="A54" s="136"/>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8"/>
      <c r="AJ54" s="133"/>
      <c r="AK54" s="103"/>
      <c r="AL54" s="103"/>
      <c r="AM54" s="103"/>
      <c r="AN54" s="103"/>
      <c r="AO54" s="103"/>
      <c r="AP54" s="103"/>
      <c r="AQ54" s="103"/>
      <c r="AR54" s="103"/>
      <c r="AS54" s="103"/>
      <c r="AT54" s="103"/>
      <c r="AU54" s="103"/>
      <c r="AV54" s="103"/>
      <c r="AW54" s="103"/>
      <c r="AX54" s="103"/>
      <c r="AY54" s="103"/>
      <c r="BI54" s="103"/>
      <c r="BJ54" s="103"/>
      <c r="BK54" s="103"/>
      <c r="BL54" s="103"/>
      <c r="BM54" s="103"/>
      <c r="BN54" s="103"/>
      <c r="BO54" s="103"/>
      <c r="BP54" s="103"/>
      <c r="BQ54" s="103"/>
      <c r="BR54" s="103"/>
    </row>
    <row r="55" spans="1:70" ht="13.5" thickBot="1" x14ac:dyDescent="0.35">
      <c r="A55" s="139"/>
      <c r="B55" s="133"/>
      <c r="C55" s="135"/>
      <c r="D55" s="133"/>
      <c r="E55" s="133"/>
      <c r="F55" s="5" t="s">
        <v>27</v>
      </c>
      <c r="G55" s="5"/>
      <c r="H55" s="5"/>
      <c r="I55" s="5"/>
      <c r="J55" s="5"/>
      <c r="K55" s="5"/>
      <c r="L55" s="5"/>
      <c r="M55" s="5"/>
      <c r="N55" s="10"/>
      <c r="O55" s="10"/>
      <c r="P55" s="10"/>
      <c r="Q55" s="10"/>
      <c r="R55" s="10"/>
      <c r="S55" s="10"/>
      <c r="T55" s="10"/>
      <c r="U55" s="10"/>
      <c r="V55" s="10"/>
      <c r="W55" s="10"/>
      <c r="X55" s="10"/>
      <c r="Y55" s="10"/>
      <c r="Z55" s="10"/>
      <c r="AA55" s="10"/>
      <c r="AB55" s="10"/>
      <c r="AC55" s="5" t="s">
        <v>25</v>
      </c>
      <c r="AD55" s="10"/>
      <c r="AE55" s="206">
        <f ca="1">AE30+AE45+AE50+'km und Auslagen'!AE26:AH26+'km und Auslagen'!AE46:AH46+'VP u. ÜP Ausland'!AE32:AH32+'VP u. ÜP Ausland'!AE47:AH47+'VP u. ÜP Ausland'!AE52:AH52</f>
        <v>0</v>
      </c>
      <c r="AF55" s="206"/>
      <c r="AG55" s="206"/>
      <c r="AH55" s="206"/>
      <c r="AI55" s="140"/>
      <c r="AJ55" s="133"/>
      <c r="AK55" s="103"/>
      <c r="AL55" s="103"/>
      <c r="AM55" s="103"/>
      <c r="AN55" s="103"/>
      <c r="AO55" s="103"/>
      <c r="AP55" s="103"/>
      <c r="AQ55" s="103"/>
      <c r="AR55" s="103"/>
      <c r="AS55" s="103"/>
      <c r="AT55" s="103"/>
      <c r="AU55" s="103"/>
      <c r="AV55" s="103"/>
      <c r="AW55" s="103"/>
      <c r="AX55" s="103"/>
      <c r="AY55" s="103"/>
      <c r="BI55" s="103"/>
      <c r="BJ55" s="103"/>
      <c r="BK55" s="103"/>
      <c r="BL55" s="103"/>
      <c r="BM55" s="103"/>
      <c r="BN55" s="103"/>
      <c r="BO55" s="103"/>
      <c r="BP55" s="103"/>
      <c r="BQ55" s="103"/>
      <c r="BR55" s="103"/>
    </row>
    <row r="56" spans="1:70" ht="13.5" thickTop="1" thickBot="1" x14ac:dyDescent="0.3">
      <c r="A56" s="141"/>
      <c r="B56" s="142"/>
      <c r="C56" s="142"/>
      <c r="D56" s="143"/>
      <c r="E56" s="143"/>
      <c r="F56" s="144"/>
      <c r="G56" s="145"/>
      <c r="H56" s="143"/>
      <c r="I56" s="143"/>
      <c r="J56" s="145"/>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6"/>
      <c r="AJ56" s="133"/>
      <c r="AK56" s="103"/>
      <c r="AL56" s="103"/>
      <c r="AM56" s="103"/>
      <c r="AN56" s="103"/>
      <c r="AO56" s="103"/>
      <c r="AP56" s="103"/>
      <c r="AQ56" s="103"/>
      <c r="AR56" s="103"/>
      <c r="AS56" s="103"/>
      <c r="AT56" s="103"/>
      <c r="AU56" s="103"/>
      <c r="AV56" s="103"/>
      <c r="AW56" s="103"/>
      <c r="AX56" s="103"/>
      <c r="AY56" s="103"/>
      <c r="BI56" s="103"/>
      <c r="BJ56" s="103"/>
      <c r="BK56" s="103"/>
      <c r="BL56" s="103"/>
      <c r="BM56" s="103"/>
      <c r="BN56" s="103"/>
      <c r="BO56" s="103"/>
      <c r="BP56" s="103"/>
      <c r="BQ56" s="103"/>
      <c r="BR56" s="103"/>
    </row>
    <row r="57" spans="1:70" ht="13" thickTop="1" x14ac:dyDescent="0.25">
      <c r="A57" s="133"/>
      <c r="B57" s="134"/>
      <c r="C57" s="134"/>
      <c r="D57" s="133"/>
      <c r="E57" s="133"/>
      <c r="F57" s="147"/>
      <c r="G57" s="148"/>
      <c r="H57" s="133"/>
      <c r="I57" s="133"/>
      <c r="J57" s="148"/>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03"/>
      <c r="AL57" s="103"/>
      <c r="AM57" s="103"/>
      <c r="AN57" s="103"/>
      <c r="AO57" s="103"/>
      <c r="AP57" s="103"/>
      <c r="AQ57" s="103"/>
      <c r="AR57" s="103"/>
      <c r="AS57" s="103"/>
      <c r="AT57" s="103"/>
      <c r="AU57" s="103"/>
      <c r="AV57" s="103"/>
      <c r="AW57" s="103"/>
      <c r="AX57" s="103"/>
      <c r="AY57" s="103"/>
      <c r="BI57" s="103"/>
      <c r="BJ57" s="103"/>
      <c r="BK57" s="103"/>
      <c r="BL57" s="103"/>
      <c r="BM57" s="103"/>
      <c r="BN57" s="103"/>
      <c r="BO57" s="103"/>
      <c r="BP57" s="103"/>
      <c r="BQ57" s="103"/>
      <c r="BR57" s="103"/>
    </row>
    <row r="58" spans="1:70" ht="13" x14ac:dyDescent="0.3">
      <c r="A58" s="133"/>
      <c r="B58" s="133"/>
      <c r="C58" s="135"/>
      <c r="D58" s="133"/>
      <c r="E58" s="133"/>
      <c r="F58" s="149"/>
      <c r="G58" s="134"/>
      <c r="H58" s="133"/>
      <c r="I58" s="133"/>
      <c r="J58" s="134"/>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03"/>
      <c r="AL58" s="103"/>
      <c r="AM58" s="103"/>
      <c r="AN58" s="103"/>
      <c r="AO58" s="103"/>
      <c r="AP58" s="103"/>
      <c r="AQ58" s="103"/>
      <c r="AR58" s="103"/>
      <c r="AS58" s="103"/>
      <c r="AT58" s="103"/>
      <c r="AU58" s="103"/>
      <c r="AV58" s="103"/>
      <c r="AW58" s="103"/>
      <c r="AX58" s="103"/>
      <c r="AY58" s="103"/>
      <c r="BI58" s="103"/>
      <c r="BJ58" s="103"/>
      <c r="BK58" s="103"/>
      <c r="BL58" s="103"/>
      <c r="BM58" s="103"/>
      <c r="BN58" s="103"/>
      <c r="BO58" s="103"/>
      <c r="BP58" s="103"/>
      <c r="BQ58" s="103"/>
      <c r="BR58" s="103"/>
    </row>
    <row r="59" spans="1:70" x14ac:dyDescent="0.25">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03"/>
      <c r="AL59" s="103"/>
      <c r="AM59" s="103"/>
      <c r="AN59" s="103"/>
      <c r="AO59" s="103"/>
      <c r="AP59" s="103"/>
      <c r="AQ59" s="103"/>
      <c r="AR59" s="103"/>
      <c r="AS59" s="103"/>
      <c r="AT59" s="103"/>
      <c r="AU59" s="103"/>
      <c r="AV59" s="103"/>
      <c r="AW59" s="103"/>
      <c r="AX59" s="103"/>
      <c r="AY59" s="103"/>
      <c r="BI59" s="103"/>
      <c r="BJ59" s="103"/>
      <c r="BK59" s="103"/>
      <c r="BL59" s="103"/>
      <c r="BM59" s="103"/>
      <c r="BN59" s="103"/>
      <c r="BO59" s="103"/>
      <c r="BP59" s="103"/>
      <c r="BQ59" s="103"/>
      <c r="BR59" s="103"/>
    </row>
    <row r="60" spans="1:70" x14ac:dyDescent="0.25">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03"/>
      <c r="AL60" s="103"/>
      <c r="AM60" s="103"/>
      <c r="AN60" s="103"/>
      <c r="AO60" s="103"/>
      <c r="AP60" s="103"/>
      <c r="AQ60" s="103"/>
      <c r="AR60" s="103"/>
      <c r="AS60" s="103"/>
      <c r="AT60" s="103"/>
      <c r="AU60" s="103"/>
      <c r="AV60" s="103"/>
      <c r="AW60" s="103"/>
      <c r="AX60" s="103"/>
      <c r="AY60" s="103"/>
      <c r="BI60" s="103"/>
      <c r="BJ60" s="103"/>
      <c r="BK60" s="103"/>
      <c r="BL60" s="103"/>
      <c r="BM60" s="103"/>
      <c r="BN60" s="103"/>
      <c r="BO60" s="103"/>
      <c r="BP60" s="103"/>
      <c r="BQ60" s="103"/>
      <c r="BR60" s="103"/>
    </row>
    <row r="61" spans="1:70" x14ac:dyDescent="0.25">
      <c r="AI61" s="103"/>
      <c r="AJ61" s="103"/>
      <c r="AK61" s="103"/>
      <c r="AL61" s="103"/>
      <c r="AM61" s="103"/>
      <c r="AN61" s="103"/>
      <c r="AO61" s="103"/>
      <c r="AP61" s="103"/>
      <c r="AQ61" s="103"/>
      <c r="AR61" s="103"/>
      <c r="AS61" s="103"/>
      <c r="AT61" s="103"/>
      <c r="AU61" s="103"/>
      <c r="AV61" s="103"/>
      <c r="AW61" s="103"/>
      <c r="AX61" s="103"/>
      <c r="AY61" s="103"/>
      <c r="BI61" s="103"/>
      <c r="BJ61" s="103"/>
      <c r="BK61" s="103"/>
      <c r="BL61" s="103"/>
      <c r="BM61" s="103"/>
      <c r="BN61" s="103"/>
      <c r="BO61" s="103"/>
      <c r="BP61" s="103"/>
      <c r="BQ61" s="103"/>
      <c r="BR61" s="103"/>
    </row>
    <row r="62" spans="1:70" x14ac:dyDescent="0.25">
      <c r="AI62" s="103"/>
      <c r="AJ62" s="103"/>
      <c r="AK62" s="103"/>
      <c r="AL62" s="103"/>
      <c r="AM62" s="103"/>
      <c r="AN62" s="103"/>
      <c r="AO62" s="103"/>
      <c r="AP62" s="103"/>
      <c r="AQ62" s="103"/>
      <c r="AR62" s="103"/>
      <c r="AS62" s="103"/>
      <c r="AT62" s="103"/>
      <c r="AU62" s="103"/>
      <c r="AV62" s="103"/>
      <c r="AW62" s="103"/>
      <c r="AX62" s="103"/>
      <c r="AY62" s="103"/>
      <c r="BI62" s="103"/>
      <c r="BJ62" s="103"/>
      <c r="BK62" s="103"/>
      <c r="BL62" s="103"/>
      <c r="BM62" s="103"/>
      <c r="BN62" s="103"/>
      <c r="BO62" s="103"/>
      <c r="BP62" s="103"/>
      <c r="BQ62" s="103"/>
      <c r="BR62" s="103"/>
    </row>
    <row r="63" spans="1:70" x14ac:dyDescent="0.25">
      <c r="AI63" s="103"/>
      <c r="AJ63" s="103"/>
      <c r="AK63" s="103"/>
      <c r="AL63" s="103"/>
      <c r="AM63" s="103"/>
      <c r="AN63" s="103"/>
      <c r="AO63" s="103"/>
      <c r="AP63" s="103"/>
      <c r="AQ63" s="103"/>
      <c r="AR63" s="103"/>
      <c r="AS63" s="103"/>
      <c r="AT63" s="103"/>
      <c r="AU63" s="103"/>
      <c r="AV63" s="103"/>
      <c r="AW63" s="103"/>
      <c r="AX63" s="103"/>
      <c r="AY63" s="103"/>
      <c r="BI63" s="103"/>
      <c r="BJ63" s="103"/>
      <c r="BK63" s="103"/>
      <c r="BL63" s="103"/>
      <c r="BM63" s="103"/>
      <c r="BN63" s="103"/>
      <c r="BO63" s="103"/>
      <c r="BP63" s="103"/>
      <c r="BQ63" s="103"/>
      <c r="BR63" s="103"/>
    </row>
    <row r="64" spans="1:70" x14ac:dyDescent="0.25">
      <c r="AI64" s="103"/>
      <c r="AJ64" s="103"/>
      <c r="AK64" s="103"/>
      <c r="AL64" s="103"/>
      <c r="AM64" s="103"/>
      <c r="AN64" s="103"/>
      <c r="AO64" s="103"/>
      <c r="AP64" s="103"/>
      <c r="AQ64" s="103"/>
      <c r="AR64" s="103"/>
      <c r="AS64" s="103"/>
      <c r="AT64" s="103"/>
      <c r="AU64" s="103"/>
      <c r="AV64" s="103"/>
      <c r="AW64" s="103"/>
      <c r="AX64" s="103"/>
      <c r="AY64" s="103"/>
      <c r="BI64" s="103"/>
      <c r="BJ64" s="103"/>
      <c r="BK64" s="103"/>
      <c r="BL64" s="103"/>
      <c r="BM64" s="103"/>
      <c r="BN64" s="103"/>
      <c r="BO64" s="103"/>
      <c r="BP64" s="103"/>
      <c r="BQ64" s="103"/>
      <c r="BR64" s="103"/>
    </row>
    <row r="65" spans="35:70" x14ac:dyDescent="0.25">
      <c r="AI65" s="103"/>
      <c r="AJ65" s="103"/>
      <c r="AK65" s="103"/>
      <c r="AL65" s="103"/>
      <c r="AM65" s="103"/>
      <c r="AN65" s="103"/>
      <c r="AO65" s="103"/>
      <c r="AP65" s="103"/>
      <c r="AQ65" s="103"/>
      <c r="AR65" s="103"/>
      <c r="AS65" s="103"/>
      <c r="AT65" s="103"/>
      <c r="AU65" s="103"/>
      <c r="AV65" s="103"/>
      <c r="AW65" s="103"/>
      <c r="AX65" s="103"/>
      <c r="AY65" s="103"/>
      <c r="BI65" s="103"/>
      <c r="BJ65" s="103"/>
      <c r="BK65" s="103"/>
      <c r="BL65" s="103"/>
      <c r="BM65" s="103"/>
      <c r="BN65" s="103"/>
      <c r="BO65" s="103"/>
      <c r="BP65" s="103"/>
      <c r="BQ65" s="103"/>
      <c r="BR65" s="103"/>
    </row>
    <row r="66" spans="35:70" x14ac:dyDescent="0.25">
      <c r="AI66" s="103"/>
      <c r="AJ66" s="103"/>
      <c r="AK66" s="103"/>
      <c r="AL66" s="103"/>
      <c r="AM66" s="103"/>
      <c r="AN66" s="103"/>
      <c r="AO66" s="103"/>
      <c r="AP66" s="103"/>
      <c r="AQ66" s="103"/>
      <c r="AR66" s="103"/>
      <c r="AS66" s="103"/>
      <c r="AT66" s="103"/>
      <c r="AU66" s="103"/>
      <c r="AV66" s="103"/>
      <c r="AW66" s="103"/>
      <c r="AX66" s="103"/>
      <c r="AY66" s="103"/>
      <c r="BI66" s="103"/>
      <c r="BJ66" s="103"/>
      <c r="BK66" s="103"/>
      <c r="BL66" s="103"/>
      <c r="BM66" s="103"/>
      <c r="BN66" s="103"/>
      <c r="BO66" s="103"/>
      <c r="BP66" s="103"/>
      <c r="BQ66" s="103"/>
      <c r="BR66" s="103"/>
    </row>
    <row r="67" spans="35:70" x14ac:dyDescent="0.25">
      <c r="AI67" s="103"/>
      <c r="AJ67" s="103"/>
      <c r="AK67" s="103"/>
      <c r="AL67" s="103"/>
      <c r="AM67" s="103"/>
      <c r="AN67" s="103"/>
      <c r="AO67" s="103"/>
      <c r="AP67" s="103"/>
      <c r="AQ67" s="103"/>
      <c r="AR67" s="103"/>
      <c r="AS67" s="103"/>
      <c r="AT67" s="103"/>
      <c r="AU67" s="103"/>
      <c r="AV67" s="103"/>
      <c r="AW67" s="103"/>
      <c r="AX67" s="103"/>
      <c r="AY67" s="103"/>
      <c r="BI67" s="103"/>
      <c r="BJ67" s="103"/>
      <c r="BK67" s="103"/>
      <c r="BL67" s="103"/>
      <c r="BM67" s="103"/>
      <c r="BN67" s="103"/>
      <c r="BO67" s="103"/>
      <c r="BP67" s="103"/>
      <c r="BQ67" s="103"/>
      <c r="BR67" s="103"/>
    </row>
    <row r="68" spans="35:70" x14ac:dyDescent="0.25">
      <c r="AI68" s="103"/>
      <c r="AJ68" s="103"/>
      <c r="AK68" s="103"/>
      <c r="AL68" s="103"/>
      <c r="AM68" s="103"/>
      <c r="AN68" s="103"/>
      <c r="AO68" s="103"/>
      <c r="AP68" s="103"/>
      <c r="AQ68" s="103"/>
      <c r="AR68" s="103"/>
      <c r="AS68" s="103"/>
      <c r="BI68" s="103"/>
      <c r="BJ68" s="103"/>
      <c r="BK68" s="103"/>
      <c r="BL68" s="103"/>
      <c r="BM68" s="103"/>
      <c r="BN68" s="103"/>
      <c r="BO68" s="103"/>
      <c r="BP68" s="103"/>
      <c r="BQ68" s="103"/>
      <c r="BR68" s="103"/>
    </row>
    <row r="69" spans="35:70" x14ac:dyDescent="0.25">
      <c r="AI69" s="103"/>
      <c r="AJ69" s="103"/>
      <c r="BI69" s="103"/>
      <c r="BJ69" s="103"/>
      <c r="BK69" s="103"/>
      <c r="BL69" s="103"/>
      <c r="BM69" s="103"/>
      <c r="BN69" s="103"/>
      <c r="BO69" s="103"/>
      <c r="BP69" s="103"/>
      <c r="BQ69" s="103"/>
      <c r="BR69" s="103"/>
    </row>
    <row r="70" spans="35:70" x14ac:dyDescent="0.25">
      <c r="AI70" s="103"/>
      <c r="AJ70" s="103"/>
      <c r="BI70" s="103"/>
      <c r="BJ70" s="103"/>
      <c r="BK70" s="103"/>
      <c r="BL70" s="103"/>
      <c r="BM70" s="103"/>
      <c r="BN70" s="103"/>
      <c r="BO70" s="103"/>
      <c r="BP70" s="103"/>
      <c r="BQ70" s="103"/>
      <c r="BR70" s="103"/>
    </row>
    <row r="71" spans="35:70" x14ac:dyDescent="0.25">
      <c r="AI71" s="103"/>
      <c r="AJ71" s="103"/>
      <c r="BI71" s="103"/>
      <c r="BJ71" s="103"/>
      <c r="BK71" s="103"/>
      <c r="BL71" s="103"/>
      <c r="BM71" s="103"/>
      <c r="BN71" s="103"/>
      <c r="BO71" s="103"/>
      <c r="BP71" s="103"/>
      <c r="BQ71" s="103"/>
      <c r="BR71" s="103"/>
    </row>
    <row r="72" spans="35:70" x14ac:dyDescent="0.25">
      <c r="AI72" s="103"/>
      <c r="AJ72" s="103"/>
      <c r="AK72" s="103"/>
      <c r="AL72" s="103"/>
      <c r="AM72" s="103"/>
      <c r="AN72" s="103"/>
      <c r="AO72" s="103"/>
      <c r="AP72" s="103"/>
      <c r="AQ72" s="103"/>
      <c r="AR72" s="103"/>
      <c r="AS72" s="103"/>
      <c r="BI72" s="103"/>
      <c r="BJ72" s="103"/>
      <c r="BK72" s="103"/>
      <c r="BL72" s="103"/>
      <c r="BM72" s="103"/>
      <c r="BN72" s="103"/>
      <c r="BO72" s="103"/>
      <c r="BP72" s="103"/>
      <c r="BQ72" s="103"/>
      <c r="BR72" s="103"/>
    </row>
    <row r="73" spans="35:70" x14ac:dyDescent="0.25">
      <c r="AI73" s="103"/>
      <c r="AJ73" s="103"/>
      <c r="AK73" s="103"/>
      <c r="AL73" s="103"/>
      <c r="AM73" s="103"/>
      <c r="AN73" s="103"/>
      <c r="AO73" s="103"/>
      <c r="AP73" s="103"/>
      <c r="AQ73" s="103"/>
      <c r="AR73" s="103"/>
      <c r="AS73" s="103"/>
      <c r="BI73" s="103"/>
      <c r="BJ73" s="103"/>
      <c r="BK73" s="103"/>
      <c r="BL73" s="103"/>
      <c r="BM73" s="103"/>
      <c r="BN73" s="103"/>
      <c r="BO73" s="103"/>
      <c r="BP73" s="103"/>
      <c r="BQ73" s="103"/>
      <c r="BR73" s="103"/>
    </row>
    <row r="74" spans="35:70" x14ac:dyDescent="0.25">
      <c r="AI74" s="103"/>
      <c r="AJ74" s="103"/>
      <c r="AK74" s="103"/>
      <c r="AL74" s="103"/>
      <c r="AM74" s="103"/>
      <c r="AN74" s="103"/>
      <c r="AO74" s="103"/>
      <c r="AP74" s="103"/>
      <c r="AQ74" s="103"/>
      <c r="AR74" s="103"/>
      <c r="AS74" s="103"/>
      <c r="BI74" s="103"/>
      <c r="BJ74" s="103"/>
      <c r="BK74" s="103"/>
      <c r="BL74" s="103"/>
      <c r="BM74" s="103"/>
      <c r="BN74" s="103"/>
      <c r="BO74" s="103"/>
      <c r="BP74" s="103"/>
      <c r="BQ74" s="103"/>
      <c r="BR74" s="103"/>
    </row>
    <row r="75" spans="35:70" x14ac:dyDescent="0.25">
      <c r="AI75" s="103"/>
      <c r="AJ75" s="103"/>
      <c r="AK75" s="103"/>
      <c r="AL75" s="103"/>
      <c r="AM75" s="103"/>
      <c r="AN75" s="103"/>
      <c r="AO75" s="103"/>
      <c r="AP75" s="103"/>
      <c r="AQ75" s="103"/>
      <c r="AR75" s="103"/>
      <c r="AS75" s="103"/>
      <c r="BI75" s="103"/>
      <c r="BJ75" s="103"/>
      <c r="BK75" s="103"/>
      <c r="BL75" s="103"/>
      <c r="BM75" s="103"/>
      <c r="BN75" s="103"/>
      <c r="BO75" s="103"/>
      <c r="BP75" s="103"/>
      <c r="BQ75" s="103"/>
      <c r="BR75" s="103"/>
    </row>
    <row r="76" spans="35:70" x14ac:dyDescent="0.25">
      <c r="AI76" s="103"/>
      <c r="AJ76" s="103"/>
      <c r="AK76" s="103"/>
      <c r="AL76" s="103"/>
      <c r="AM76" s="103"/>
      <c r="AN76" s="103"/>
      <c r="AO76" s="103"/>
      <c r="AP76" s="103"/>
      <c r="AQ76" s="103"/>
      <c r="AR76" s="103"/>
      <c r="AS76" s="103"/>
      <c r="BI76" s="103"/>
      <c r="BJ76" s="103"/>
      <c r="BK76" s="103"/>
      <c r="BL76" s="103"/>
      <c r="BM76" s="103"/>
      <c r="BN76" s="103"/>
      <c r="BO76" s="103"/>
      <c r="BP76" s="103"/>
      <c r="BQ76" s="103"/>
      <c r="BR76" s="103"/>
    </row>
    <row r="77" spans="35:70" x14ac:dyDescent="0.25">
      <c r="AI77" s="103"/>
      <c r="AJ77" s="103"/>
      <c r="AK77" s="103"/>
      <c r="AL77" s="103"/>
      <c r="AM77" s="103"/>
      <c r="AN77" s="103"/>
      <c r="AO77" s="103"/>
      <c r="AP77" s="103"/>
      <c r="AQ77" s="103"/>
      <c r="AR77" s="103"/>
      <c r="AS77" s="103"/>
      <c r="BI77" s="103"/>
      <c r="BJ77" s="103"/>
      <c r="BK77" s="103"/>
      <c r="BL77" s="103"/>
      <c r="BM77" s="103"/>
      <c r="BN77" s="103"/>
      <c r="BO77" s="103"/>
      <c r="BP77" s="103"/>
      <c r="BQ77" s="103"/>
      <c r="BR77" s="103"/>
    </row>
    <row r="78" spans="35:70" x14ac:dyDescent="0.25">
      <c r="AI78" s="103"/>
      <c r="AJ78" s="103"/>
      <c r="AK78" s="103"/>
      <c r="AL78" s="103"/>
      <c r="AM78" s="103"/>
      <c r="AN78" s="103"/>
      <c r="AO78" s="103"/>
      <c r="AP78" s="103"/>
      <c r="AQ78" s="103"/>
      <c r="AR78" s="103"/>
      <c r="AS78" s="103"/>
      <c r="BI78" s="103"/>
      <c r="BJ78" s="103"/>
      <c r="BK78" s="103"/>
      <c r="BL78" s="103"/>
      <c r="BM78" s="103"/>
      <c r="BN78" s="103"/>
      <c r="BO78" s="103"/>
      <c r="BP78" s="103"/>
      <c r="BQ78" s="103"/>
      <c r="BR78" s="103"/>
    </row>
    <row r="79" spans="35:70" x14ac:dyDescent="0.25">
      <c r="AI79" s="103"/>
      <c r="AJ79" s="103"/>
      <c r="AK79" s="103"/>
      <c r="AL79" s="103"/>
      <c r="AM79" s="103"/>
      <c r="AN79" s="103"/>
      <c r="AO79" s="103"/>
      <c r="AP79" s="103"/>
      <c r="AQ79" s="103"/>
      <c r="AR79" s="103"/>
      <c r="AS79" s="103"/>
      <c r="BI79" s="103"/>
      <c r="BJ79" s="103"/>
      <c r="BK79" s="103"/>
      <c r="BL79" s="103"/>
      <c r="BM79" s="103"/>
      <c r="BN79" s="103"/>
      <c r="BO79" s="103"/>
      <c r="BP79" s="103"/>
      <c r="BQ79" s="103"/>
      <c r="BR79" s="103"/>
    </row>
    <row r="80" spans="35:70" x14ac:dyDescent="0.25">
      <c r="AI80" s="103"/>
      <c r="AJ80" s="103"/>
      <c r="AK80" s="103"/>
      <c r="AL80" s="103"/>
      <c r="AM80" s="103"/>
      <c r="AN80" s="103"/>
      <c r="AO80" s="103"/>
      <c r="AP80" s="103"/>
      <c r="AQ80" s="103"/>
      <c r="AR80" s="103"/>
      <c r="AS80" s="103"/>
      <c r="BI80" s="103"/>
      <c r="BJ80" s="103"/>
      <c r="BK80" s="103"/>
      <c r="BL80" s="103"/>
      <c r="BM80" s="103"/>
      <c r="BN80" s="103"/>
      <c r="BO80" s="103"/>
      <c r="BP80" s="103"/>
      <c r="BQ80" s="103"/>
      <c r="BR80" s="103"/>
    </row>
    <row r="81" spans="1:70" x14ac:dyDescent="0.25">
      <c r="AI81" s="103"/>
      <c r="AJ81" s="103"/>
      <c r="AK81" s="103"/>
      <c r="AL81" s="103"/>
      <c r="AM81" s="103"/>
      <c r="AN81" s="103"/>
      <c r="AO81" s="103"/>
      <c r="AP81" s="103"/>
      <c r="AQ81" s="103"/>
      <c r="AR81" s="103"/>
      <c r="AS81" s="103"/>
      <c r="BI81" s="103"/>
      <c r="BJ81" s="103"/>
      <c r="BK81" s="103"/>
      <c r="BL81" s="103"/>
      <c r="BM81" s="103"/>
      <c r="BN81" s="103"/>
      <c r="BO81" s="103"/>
      <c r="BP81" s="103"/>
      <c r="BQ81" s="103"/>
      <c r="BR81" s="103"/>
    </row>
    <row r="82" spans="1:70" x14ac:dyDescent="0.25">
      <c r="AI82" s="103"/>
      <c r="AJ82" s="103"/>
      <c r="BI82" s="103"/>
      <c r="BJ82" s="103"/>
      <c r="BK82" s="103"/>
      <c r="BL82" s="103"/>
      <c r="BM82" s="103"/>
      <c r="BN82" s="103"/>
      <c r="BO82" s="103"/>
      <c r="BP82" s="103"/>
      <c r="BQ82" s="103"/>
      <c r="BR82" s="103"/>
    </row>
    <row r="83" spans="1:70" x14ac:dyDescent="0.25">
      <c r="A83" s="103"/>
      <c r="AH83" s="103"/>
      <c r="AI83" s="103"/>
      <c r="AJ83" s="103"/>
      <c r="BI83" s="103"/>
      <c r="BJ83" s="103"/>
      <c r="BK83" s="103"/>
      <c r="BL83" s="103"/>
      <c r="BM83" s="103"/>
      <c r="BN83" s="103"/>
      <c r="BO83" s="103"/>
      <c r="BP83" s="103"/>
      <c r="BQ83" s="103"/>
      <c r="BR83" s="103"/>
    </row>
    <row r="84" spans="1:70" x14ac:dyDescent="0.25">
      <c r="A84" s="103"/>
      <c r="AH84" s="103"/>
      <c r="AI84" s="103"/>
      <c r="AJ84" s="103"/>
      <c r="AK84" s="103"/>
      <c r="AL84" s="103"/>
      <c r="AM84" s="103"/>
      <c r="AN84" s="103"/>
      <c r="AO84" s="103"/>
      <c r="AP84" s="103"/>
      <c r="AQ84" s="103"/>
      <c r="AR84" s="103"/>
      <c r="AS84" s="103"/>
      <c r="BI84" s="103"/>
      <c r="BJ84" s="103"/>
      <c r="BK84" s="103"/>
      <c r="BL84" s="103"/>
      <c r="BM84" s="103"/>
      <c r="BN84" s="103"/>
      <c r="BO84" s="103"/>
      <c r="BP84" s="103"/>
      <c r="BQ84" s="103"/>
      <c r="BR84" s="103"/>
    </row>
    <row r="85" spans="1:70" x14ac:dyDescent="0.25">
      <c r="A85" s="103"/>
      <c r="AH85" s="103"/>
      <c r="AI85" s="103"/>
      <c r="AJ85" s="103"/>
      <c r="AK85" s="103"/>
      <c r="AL85" s="103"/>
      <c r="AM85" s="103"/>
      <c r="AN85" s="103"/>
      <c r="AO85" s="103"/>
      <c r="AP85" s="103"/>
      <c r="AQ85" s="103"/>
      <c r="AR85" s="103"/>
      <c r="AS85" s="103"/>
      <c r="BI85" s="103"/>
      <c r="BJ85" s="103"/>
      <c r="BK85" s="103"/>
      <c r="BL85" s="103"/>
      <c r="BM85" s="103"/>
      <c r="BN85" s="103"/>
      <c r="BO85" s="103"/>
      <c r="BP85" s="103"/>
      <c r="BQ85" s="103"/>
      <c r="BR85" s="103"/>
    </row>
    <row r="86" spans="1:70" x14ac:dyDescent="0.25">
      <c r="A86" s="103"/>
      <c r="AH86" s="103"/>
      <c r="AI86" s="103"/>
      <c r="AJ86" s="103"/>
      <c r="AK86" s="103"/>
      <c r="AL86" s="103"/>
      <c r="AM86" s="103"/>
      <c r="AN86" s="103"/>
      <c r="AO86" s="103"/>
      <c r="AP86" s="103"/>
      <c r="AQ86" s="103"/>
      <c r="AR86" s="103"/>
      <c r="AS86" s="103"/>
      <c r="BI86" s="103"/>
      <c r="BJ86" s="103"/>
      <c r="BK86" s="103"/>
      <c r="BL86" s="103"/>
      <c r="BM86" s="103"/>
      <c r="BN86" s="103"/>
      <c r="BO86" s="103"/>
      <c r="BP86" s="103"/>
      <c r="BQ86" s="103"/>
      <c r="BR86" s="103"/>
    </row>
    <row r="87" spans="1:70" x14ac:dyDescent="0.25">
      <c r="A87" s="103"/>
      <c r="AH87" s="103"/>
      <c r="AI87" s="103"/>
      <c r="AJ87" s="103"/>
      <c r="AK87" s="103"/>
      <c r="AL87" s="103"/>
      <c r="AM87" s="103"/>
      <c r="AN87" s="103"/>
      <c r="AO87" s="103"/>
      <c r="AP87" s="103"/>
      <c r="AQ87" s="103"/>
      <c r="AR87" s="103"/>
      <c r="AS87" s="103"/>
      <c r="BI87" s="103"/>
      <c r="BJ87" s="103"/>
      <c r="BK87" s="103"/>
      <c r="BL87" s="103"/>
      <c r="BM87" s="103"/>
      <c r="BN87" s="103"/>
      <c r="BO87" s="103"/>
      <c r="BP87" s="103"/>
      <c r="BQ87" s="103"/>
      <c r="BR87" s="103"/>
    </row>
    <row r="88" spans="1:70" x14ac:dyDescent="0.25">
      <c r="AI88" s="103"/>
      <c r="AJ88" s="103"/>
      <c r="AK88" s="103"/>
      <c r="AL88" s="103"/>
      <c r="AM88" s="103"/>
      <c r="AN88" s="103"/>
      <c r="AO88" s="103"/>
      <c r="AP88" s="103"/>
      <c r="AQ88" s="103"/>
      <c r="AR88" s="103"/>
      <c r="AS88" s="103"/>
      <c r="BI88" s="103"/>
      <c r="BJ88" s="103"/>
      <c r="BK88" s="103"/>
      <c r="BL88" s="103"/>
      <c r="BM88" s="103"/>
      <c r="BN88" s="103"/>
      <c r="BO88" s="103"/>
      <c r="BP88" s="103"/>
      <c r="BQ88" s="103"/>
      <c r="BR88" s="103"/>
    </row>
    <row r="89" spans="1:70" x14ac:dyDescent="0.25">
      <c r="AI89" s="103"/>
      <c r="AJ89" s="103"/>
      <c r="AK89" s="103"/>
      <c r="AL89" s="103"/>
      <c r="AM89" s="103"/>
      <c r="AN89" s="103"/>
      <c r="AO89" s="103"/>
      <c r="AP89" s="103"/>
      <c r="AQ89" s="103"/>
      <c r="AR89" s="103"/>
      <c r="AS89" s="103"/>
      <c r="BI89" s="103"/>
      <c r="BJ89" s="103"/>
      <c r="BK89" s="103"/>
      <c r="BL89" s="103"/>
      <c r="BM89" s="103"/>
      <c r="BN89" s="103"/>
      <c r="BO89" s="103"/>
      <c r="BP89" s="103"/>
      <c r="BQ89" s="103"/>
      <c r="BR89" s="103"/>
    </row>
    <row r="90" spans="1:70" x14ac:dyDescent="0.25">
      <c r="A90" s="103"/>
      <c r="AH90" s="103"/>
      <c r="AI90" s="103"/>
      <c r="AJ90" s="103"/>
      <c r="AK90" s="103"/>
      <c r="AL90" s="103"/>
      <c r="AM90" s="103"/>
      <c r="AN90" s="103"/>
      <c r="AO90" s="103"/>
      <c r="AP90" s="103"/>
      <c r="AQ90" s="103"/>
      <c r="AR90" s="103"/>
      <c r="AS90" s="103"/>
      <c r="BI90" s="103"/>
      <c r="BJ90" s="103"/>
      <c r="BK90" s="103"/>
      <c r="BL90" s="103"/>
      <c r="BM90" s="103"/>
      <c r="BN90" s="103"/>
      <c r="BO90" s="103"/>
      <c r="BP90" s="103"/>
      <c r="BQ90" s="103"/>
      <c r="BR90" s="103"/>
    </row>
    <row r="91" spans="1:70" x14ac:dyDescent="0.25">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BR91" s="103"/>
    </row>
    <row r="92" spans="1:70" x14ac:dyDescent="0.25">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row>
    <row r="93" spans="1:70" x14ac:dyDescent="0.25">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row>
    <row r="94" spans="1:70" x14ac:dyDescent="0.25">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row>
    <row r="95" spans="1:70" x14ac:dyDescent="0.25">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row>
    <row r="96" spans="1:70" x14ac:dyDescent="0.25">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row>
    <row r="97" spans="2:30" x14ac:dyDescent="0.25">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row>
    <row r="98" spans="2:30" x14ac:dyDescent="0.25">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row>
    <row r="99" spans="2:30" x14ac:dyDescent="0.25">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row>
  </sheetData>
  <sheetProtection algorithmName="SHA-512" hashValue="tXwyXgRUTK17Y0joHMc91RXVUu3/Jt5c27PVv9pbEwulGa2qqnmXzNHdmy3d75f1faAZOJ8W4d+4E/C35/OGww==" saltValue="jvy42NzR0paH7+tFNickmQ==" spinCount="100000" sheet="1" objects="1" scenarios="1" selectLockedCells="1"/>
  <mergeCells count="94">
    <mergeCell ref="F39:I39"/>
    <mergeCell ref="P39:Q39"/>
    <mergeCell ref="V39:W39"/>
    <mergeCell ref="S50:T50"/>
    <mergeCell ref="AE50:AH50"/>
    <mergeCell ref="V41:W41"/>
    <mergeCell ref="AB41:AC41"/>
    <mergeCell ref="AE41:AH41"/>
    <mergeCell ref="F42:I42"/>
    <mergeCell ref="P42:Q42"/>
    <mergeCell ref="V42:W42"/>
    <mergeCell ref="AB42:AC42"/>
    <mergeCell ref="AE42:AH42"/>
    <mergeCell ref="AB39:AC39"/>
    <mergeCell ref="AE39:AH39"/>
    <mergeCell ref="F40:I40"/>
    <mergeCell ref="P40:Q40"/>
    <mergeCell ref="V40:W40"/>
    <mergeCell ref="AB40:AC40"/>
    <mergeCell ref="AE40:AH40"/>
    <mergeCell ref="K43:L43"/>
    <mergeCell ref="K41:L41"/>
    <mergeCell ref="K42:L42"/>
    <mergeCell ref="AE55:AH55"/>
    <mergeCell ref="I19:J19"/>
    <mergeCell ref="I25:J25"/>
    <mergeCell ref="F43:I43"/>
    <mergeCell ref="P43:Q43"/>
    <mergeCell ref="V43:W43"/>
    <mergeCell ref="AB43:AC43"/>
    <mergeCell ref="AE43:AH43"/>
    <mergeCell ref="AE45:AH45"/>
    <mergeCell ref="F41:I41"/>
    <mergeCell ref="P41:Q41"/>
    <mergeCell ref="F19:G19"/>
    <mergeCell ref="AE30:AH30"/>
    <mergeCell ref="N34:AC34"/>
    <mergeCell ref="P36:R36"/>
    <mergeCell ref="V36:X36"/>
    <mergeCell ref="AB36:AD36"/>
    <mergeCell ref="AE27:AH27"/>
    <mergeCell ref="F38:I38"/>
    <mergeCell ref="P38:Q38"/>
    <mergeCell ref="V38:W38"/>
    <mergeCell ref="AB38:AC38"/>
    <mergeCell ref="AE38:AH38"/>
    <mergeCell ref="F37:I37"/>
    <mergeCell ref="P37:Q37"/>
    <mergeCell ref="V37:W37"/>
    <mergeCell ref="AB37:AC37"/>
    <mergeCell ref="AE37:AH37"/>
    <mergeCell ref="F27:I27"/>
    <mergeCell ref="P27:Q27"/>
    <mergeCell ref="V27:W27"/>
    <mergeCell ref="AB27:AC27"/>
    <mergeCell ref="AE18:AH18"/>
    <mergeCell ref="F21:I21"/>
    <mergeCell ref="P21:Q21"/>
    <mergeCell ref="V21:W21"/>
    <mergeCell ref="AB21:AC21"/>
    <mergeCell ref="AE21:AH21"/>
    <mergeCell ref="K21:L21"/>
    <mergeCell ref="F18:I18"/>
    <mergeCell ref="P18:Q18"/>
    <mergeCell ref="V18:W18"/>
    <mergeCell ref="AB18:AC18"/>
    <mergeCell ref="F28:G28"/>
    <mergeCell ref="I28:J28"/>
    <mergeCell ref="AE24:AH24"/>
    <mergeCell ref="F22:G22"/>
    <mergeCell ref="I22:J22"/>
    <mergeCell ref="K24:L24"/>
    <mergeCell ref="F25:G25"/>
    <mergeCell ref="F24:I24"/>
    <mergeCell ref="P24:Q24"/>
    <mergeCell ref="V24:W24"/>
    <mergeCell ref="AB24:AC24"/>
    <mergeCell ref="Z10:AA10"/>
    <mergeCell ref="Z11:AA11"/>
    <mergeCell ref="Z12:AA12"/>
    <mergeCell ref="N15:AC15"/>
    <mergeCell ref="P17:R17"/>
    <mergeCell ref="V17:X17"/>
    <mergeCell ref="AB17:AD17"/>
    <mergeCell ref="K16:L16"/>
    <mergeCell ref="K17:L17"/>
    <mergeCell ref="K18:L18"/>
    <mergeCell ref="K27:L27"/>
    <mergeCell ref="K35:L35"/>
    <mergeCell ref="K36:L36"/>
    <mergeCell ref="K37:L37"/>
    <mergeCell ref="K38:L38"/>
    <mergeCell ref="K39:L39"/>
    <mergeCell ref="K40:L40"/>
  </mergeCells>
  <pageMargins left="0.78740157480314965" right="0.23622047244094491" top="0.19685039370078741" bottom="0.19685039370078741" header="0.11811023622047245" footer="0.11811023622047245"/>
  <pageSetup paperSize="9" orientation="portrait" r:id="rId1"/>
  <headerFooter alignWithMargins="0">
    <oddFooter xml:space="preserve">&amp;L&amp;8F0010_Reisekosten Projekt_SCMT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3"/>
  <sheetViews>
    <sheetView showGridLines="0" topLeftCell="A19" zoomScaleNormal="100" workbookViewId="0">
      <selection activeCell="F20" sqref="F20:I20"/>
    </sheetView>
  </sheetViews>
  <sheetFormatPr baseColWidth="10" defaultColWidth="11.453125" defaultRowHeight="12.5" x14ac:dyDescent="0.25"/>
  <cols>
    <col min="1" max="35" width="2.6328125" style="3" customWidth="1"/>
    <col min="36" max="36" width="3.6328125" style="3" customWidth="1"/>
    <col min="37" max="38" width="9" style="3" customWidth="1"/>
    <col min="39" max="39" width="10.6328125" style="3" customWidth="1"/>
    <col min="40" max="47" width="9" style="3" customWidth="1"/>
    <col min="48" max="55" width="3.6328125" style="3" customWidth="1"/>
    <col min="56" max="16384" width="11.453125" style="3"/>
  </cols>
  <sheetData>
    <row r="1" spans="1:57" ht="20.149999999999999" customHeight="1" x14ac:dyDescent="0.3">
      <c r="A1" s="1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K1" s="103"/>
      <c r="AL1" s="103"/>
      <c r="AM1" s="103"/>
      <c r="AN1" s="103"/>
      <c r="AO1" s="103"/>
      <c r="AP1" s="103"/>
      <c r="AQ1" s="103"/>
      <c r="AR1" s="103"/>
      <c r="AS1" s="103"/>
      <c r="AT1" s="103"/>
      <c r="AU1" s="103"/>
      <c r="AV1" s="103"/>
      <c r="AW1" s="103"/>
      <c r="AX1" s="103"/>
      <c r="AY1" s="103"/>
    </row>
    <row r="2" spans="1:57" ht="20.149999999999999" customHeight="1" x14ac:dyDescent="0.35">
      <c r="A2" s="159" t="s">
        <v>28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K2" s="103"/>
      <c r="AL2" s="103"/>
      <c r="AM2" s="103"/>
      <c r="AN2" s="103"/>
      <c r="AO2" s="103"/>
      <c r="AP2" s="103"/>
      <c r="AQ2" s="103"/>
      <c r="AR2" s="103"/>
      <c r="AS2" s="103"/>
      <c r="AT2" s="103"/>
      <c r="AU2" s="103"/>
      <c r="AV2" s="103"/>
      <c r="AW2" s="103"/>
      <c r="AX2" s="103"/>
      <c r="AY2" s="103"/>
    </row>
    <row r="3" spans="1:57" ht="13.5" customHeight="1"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K3" s="103"/>
      <c r="AL3" s="103"/>
      <c r="AM3" s="103"/>
      <c r="AN3" s="103"/>
      <c r="AO3" s="103"/>
      <c r="AP3" s="103"/>
      <c r="AQ3" s="103"/>
      <c r="AR3" s="103"/>
      <c r="AS3" s="103"/>
      <c r="AT3" s="103"/>
      <c r="AU3" s="103"/>
      <c r="AV3" s="103"/>
      <c r="AW3" s="103"/>
      <c r="AX3" s="103"/>
      <c r="AY3" s="103"/>
    </row>
    <row r="4" spans="1:57" ht="13.5" customHeigh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57" ht="13.5" customHeight="1" x14ac:dyDescent="0.25">
      <c r="A5" s="20"/>
      <c r="B5" s="21"/>
      <c r="C5" s="21"/>
      <c r="D5" s="21"/>
      <c r="E5" s="21"/>
      <c r="F5" s="21"/>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104"/>
      <c r="AV5" s="103"/>
      <c r="AW5" s="103"/>
      <c r="AX5" s="103"/>
      <c r="AY5" s="103"/>
      <c r="AZ5" s="105"/>
      <c r="BA5" s="105"/>
      <c r="BB5" s="105"/>
      <c r="BC5" s="105"/>
      <c r="BD5" s="105"/>
      <c r="BE5" s="105"/>
    </row>
    <row r="6" spans="1:57" s="105" customFormat="1" ht="14.15" customHeight="1" x14ac:dyDescent="0.35">
      <c r="A6" s="22" t="s">
        <v>108</v>
      </c>
      <c r="B6" s="23"/>
      <c r="C6" s="23"/>
      <c r="D6" s="23"/>
      <c r="E6" s="23"/>
      <c r="F6" s="23"/>
      <c r="G6" s="12"/>
      <c r="H6" s="12"/>
      <c r="I6" s="12"/>
      <c r="K6" s="12"/>
      <c r="L6" s="12"/>
      <c r="M6" s="12"/>
      <c r="N6" s="12"/>
      <c r="O6" s="12"/>
      <c r="P6" s="12"/>
      <c r="Q6" s="12"/>
      <c r="R6" s="12"/>
      <c r="S6" s="12"/>
      <c r="T6" s="12"/>
      <c r="U6" s="12"/>
      <c r="V6" s="12"/>
      <c r="W6" s="12"/>
      <c r="X6" s="12"/>
      <c r="Y6" s="12"/>
      <c r="Z6" s="12"/>
      <c r="AA6" s="12"/>
      <c r="AB6" s="12"/>
      <c r="AC6" s="12"/>
      <c r="AD6" s="12"/>
      <c r="AE6" s="12"/>
      <c r="AF6" s="12"/>
      <c r="AG6" s="12"/>
      <c r="AH6" s="12"/>
      <c r="AI6" s="106"/>
      <c r="AJ6" s="12"/>
      <c r="AK6" s="59" t="s">
        <v>85</v>
      </c>
      <c r="AL6" s="153"/>
      <c r="AM6" s="153"/>
      <c r="AN6" s="153"/>
      <c r="AO6" s="153"/>
      <c r="AP6" s="153"/>
      <c r="AQ6" s="153"/>
      <c r="AR6" s="153"/>
      <c r="AS6" s="153"/>
      <c r="AT6" s="176"/>
      <c r="AU6" s="176"/>
      <c r="AV6" s="103"/>
      <c r="AW6" s="103"/>
      <c r="AX6" s="103"/>
      <c r="AY6" s="103"/>
      <c r="AZ6" s="3"/>
      <c r="BA6" s="3"/>
      <c r="BB6" s="3"/>
      <c r="BC6" s="3"/>
      <c r="BD6" s="3"/>
      <c r="BE6" s="3"/>
    </row>
    <row r="7" spans="1:57" s="105" customFormat="1" ht="14.15" customHeight="1" x14ac:dyDescent="0.25">
      <c r="A7" s="22"/>
      <c r="B7" s="23"/>
      <c r="C7" s="23"/>
      <c r="D7" s="23"/>
      <c r="E7" s="23"/>
      <c r="F7" s="23"/>
      <c r="G7" s="12"/>
      <c r="H7" s="12"/>
      <c r="I7" s="12"/>
      <c r="K7" s="12"/>
      <c r="L7" s="12"/>
      <c r="M7" s="12"/>
      <c r="N7" s="12"/>
      <c r="O7" s="12"/>
      <c r="P7" s="12"/>
      <c r="Q7" s="12"/>
      <c r="R7" s="12"/>
      <c r="S7" s="12"/>
      <c r="T7" s="12"/>
      <c r="U7" s="12"/>
      <c r="V7" s="12"/>
      <c r="W7" s="12"/>
      <c r="X7" s="12"/>
      <c r="Y7" s="12"/>
      <c r="Z7" s="12"/>
      <c r="AA7" s="12"/>
      <c r="AB7" s="12"/>
      <c r="AC7" s="12"/>
      <c r="AD7" s="12"/>
      <c r="AE7" s="12"/>
      <c r="AF7" s="12"/>
      <c r="AG7" s="12"/>
      <c r="AH7" s="12"/>
      <c r="AI7" s="106"/>
      <c r="AJ7" s="12"/>
      <c r="AK7" s="153"/>
      <c r="AL7" s="153"/>
      <c r="AM7" s="153"/>
      <c r="AN7" s="153"/>
      <c r="AO7" s="153"/>
      <c r="AP7" s="153"/>
      <c r="AQ7" s="153"/>
      <c r="AR7" s="153"/>
      <c r="AS7" s="153"/>
      <c r="AT7" s="176"/>
      <c r="AU7" s="176"/>
      <c r="AV7" s="103"/>
      <c r="AW7" s="103"/>
      <c r="AX7" s="103"/>
      <c r="AY7" s="103"/>
      <c r="AZ7" s="3"/>
      <c r="BA7" s="3"/>
      <c r="BB7" s="3"/>
      <c r="BC7" s="3"/>
      <c r="BD7" s="3"/>
      <c r="BE7" s="3"/>
    </row>
    <row r="8" spans="1:57" s="105" customFormat="1" ht="13.5" customHeight="1" x14ac:dyDescent="0.3">
      <c r="A8" s="22"/>
      <c r="B8" s="27" t="s">
        <v>30</v>
      </c>
      <c r="C8" s="23"/>
      <c r="D8" s="23"/>
      <c r="E8" s="23"/>
      <c r="F8" s="23"/>
      <c r="G8" s="12"/>
      <c r="H8" s="12"/>
      <c r="I8" s="12"/>
      <c r="J8" s="26"/>
      <c r="K8" s="12"/>
      <c r="L8" s="12"/>
      <c r="M8" s="12"/>
      <c r="S8" s="12"/>
      <c r="T8" s="12"/>
      <c r="U8" s="12"/>
      <c r="V8" s="12"/>
      <c r="W8" s="12"/>
      <c r="X8" s="12"/>
      <c r="Y8" s="243"/>
      <c r="Z8" s="210"/>
      <c r="AA8" s="210"/>
      <c r="AB8" s="210"/>
      <c r="AC8" s="210"/>
      <c r="AD8" s="210"/>
      <c r="AE8" s="210"/>
      <c r="AF8" s="210"/>
      <c r="AG8" s="210"/>
      <c r="AH8" s="211"/>
      <c r="AI8" s="106"/>
      <c r="AJ8" s="12"/>
      <c r="AK8" s="177" t="s">
        <v>87</v>
      </c>
      <c r="AL8" s="153"/>
      <c r="AM8" s="153"/>
      <c r="AN8" s="153"/>
      <c r="AO8" s="153"/>
      <c r="AP8" s="153"/>
      <c r="AQ8" s="153"/>
      <c r="AR8" s="153"/>
      <c r="AS8" s="153"/>
      <c r="AT8" s="176"/>
      <c r="AU8" s="176"/>
      <c r="AV8" s="103"/>
      <c r="AW8" s="103"/>
      <c r="AX8" s="103"/>
      <c r="AY8" s="103"/>
      <c r="AZ8" s="3"/>
      <c r="BA8" s="3"/>
      <c r="BB8" s="3"/>
      <c r="BC8" s="3"/>
      <c r="BD8" s="3"/>
      <c r="BE8" s="3"/>
    </row>
    <row r="9" spans="1:57" s="105" customFormat="1" ht="10.25" customHeight="1" x14ac:dyDescent="0.3">
      <c r="A9" s="22"/>
      <c r="B9" s="27"/>
      <c r="C9" s="23"/>
      <c r="D9" s="23"/>
      <c r="E9" s="23"/>
      <c r="F9" s="23"/>
      <c r="G9" s="12"/>
      <c r="H9" s="12"/>
      <c r="I9" s="12"/>
      <c r="J9" s="26"/>
      <c r="K9" s="12"/>
      <c r="L9" s="12"/>
      <c r="M9" s="12"/>
      <c r="N9" s="12"/>
      <c r="O9" s="12"/>
      <c r="P9" s="12"/>
      <c r="Q9" s="12"/>
      <c r="R9" s="12"/>
      <c r="S9" s="12"/>
      <c r="T9" s="12"/>
      <c r="U9" s="12"/>
      <c r="V9" s="12"/>
      <c r="W9" s="12"/>
      <c r="X9" s="12"/>
      <c r="Y9" s="12"/>
      <c r="Z9" s="12"/>
      <c r="AA9" s="12"/>
      <c r="AB9" s="12"/>
      <c r="AC9" s="12"/>
      <c r="AD9" s="12"/>
      <c r="AE9" s="12"/>
      <c r="AF9" s="12"/>
      <c r="AG9" s="12"/>
      <c r="AH9" s="12"/>
      <c r="AI9" s="106"/>
      <c r="AJ9" s="12"/>
      <c r="AK9" s="177"/>
      <c r="AL9" s="153"/>
      <c r="AM9" s="153"/>
      <c r="AN9" s="153"/>
      <c r="AO9" s="153"/>
      <c r="AP9" s="153"/>
      <c r="AQ9" s="153"/>
      <c r="AR9" s="153"/>
      <c r="AS9" s="153"/>
      <c r="AT9" s="176"/>
      <c r="AU9" s="176"/>
      <c r="AV9" s="103"/>
      <c r="AW9" s="103"/>
      <c r="AX9" s="103"/>
      <c r="AY9" s="103"/>
      <c r="AZ9" s="3"/>
      <c r="BA9" s="3"/>
      <c r="BB9" s="3"/>
      <c r="BC9" s="3"/>
      <c r="BD9" s="3"/>
      <c r="BE9" s="3"/>
    </row>
    <row r="10" spans="1:57" s="105" customFormat="1" ht="13.5" customHeight="1" x14ac:dyDescent="0.3">
      <c r="A10" s="22"/>
      <c r="B10" s="27" t="s">
        <v>33</v>
      </c>
      <c r="C10" s="23"/>
      <c r="D10" s="23"/>
      <c r="E10" s="23"/>
      <c r="F10" s="23"/>
      <c r="G10" s="12"/>
      <c r="H10" s="12"/>
      <c r="I10" s="12"/>
      <c r="J10" s="26"/>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06"/>
      <c r="AJ10" s="12"/>
      <c r="AK10" s="177" t="s">
        <v>88</v>
      </c>
      <c r="AL10" s="153"/>
      <c r="AM10" s="153"/>
      <c r="AN10" s="153"/>
      <c r="AO10" s="153"/>
      <c r="AP10" s="153"/>
      <c r="AQ10" s="153"/>
      <c r="AR10" s="153"/>
      <c r="AS10" s="153"/>
      <c r="AT10" s="176"/>
      <c r="AU10" s="176"/>
      <c r="AV10" s="103"/>
      <c r="AW10" s="103"/>
      <c r="AX10" s="103"/>
      <c r="AY10" s="103"/>
      <c r="AZ10" s="3"/>
      <c r="BA10" s="3"/>
      <c r="BB10" s="3"/>
      <c r="BC10" s="3"/>
      <c r="BD10" s="3"/>
      <c r="BE10" s="3"/>
    </row>
    <row r="11" spans="1:57" s="105" customFormat="1" ht="14.15" customHeight="1" x14ac:dyDescent="0.3">
      <c r="A11" s="22"/>
      <c r="B11" s="27"/>
      <c r="C11" s="23"/>
      <c r="D11" s="23"/>
      <c r="E11" s="23"/>
      <c r="F11" s="23"/>
      <c r="G11" s="12"/>
      <c r="H11" s="12"/>
      <c r="I11" s="12"/>
      <c r="J11" s="26"/>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06"/>
      <c r="AJ11" s="12"/>
      <c r="AK11" s="177"/>
      <c r="AL11" s="153"/>
      <c r="AM11" s="153"/>
      <c r="AN11" s="153"/>
      <c r="AO11" s="153"/>
      <c r="AP11" s="153"/>
      <c r="AQ11" s="153"/>
      <c r="AR11" s="153"/>
      <c r="AS11" s="153"/>
      <c r="AT11" s="176"/>
      <c r="AU11" s="176"/>
      <c r="AV11" s="103"/>
      <c r="AW11" s="103"/>
      <c r="AX11" s="103"/>
      <c r="AY11" s="103"/>
      <c r="AZ11" s="3"/>
      <c r="BA11" s="3"/>
      <c r="BB11" s="3"/>
      <c r="BC11" s="3"/>
      <c r="BD11" s="3"/>
      <c r="BE11" s="3"/>
    </row>
    <row r="12" spans="1:57" s="105" customFormat="1" ht="14.15" customHeight="1" x14ac:dyDescent="0.3">
      <c r="A12" s="22"/>
      <c r="B12" s="36" t="s">
        <v>34</v>
      </c>
      <c r="C12" s="23"/>
      <c r="D12" s="23"/>
      <c r="E12" s="23"/>
      <c r="F12" s="23"/>
      <c r="G12" s="12"/>
      <c r="H12" s="12"/>
      <c r="I12" s="12"/>
      <c r="J12" s="26"/>
      <c r="K12" s="12"/>
      <c r="L12" s="12"/>
      <c r="M12" s="12"/>
      <c r="N12" s="12"/>
      <c r="O12" s="12"/>
      <c r="P12" s="12"/>
      <c r="Q12" s="12"/>
      <c r="R12" s="12"/>
      <c r="S12" s="12"/>
      <c r="T12" s="12"/>
      <c r="U12" s="12"/>
      <c r="V12" s="12"/>
      <c r="W12" s="12"/>
      <c r="X12" s="12"/>
      <c r="Y12" s="12"/>
      <c r="Z12" s="244"/>
      <c r="AA12" s="245"/>
      <c r="AB12" s="12" t="s">
        <v>41</v>
      </c>
      <c r="AC12" s="12"/>
      <c r="AD12" s="12" t="s">
        <v>42</v>
      </c>
      <c r="AG12" s="12"/>
      <c r="AH12" s="12"/>
      <c r="AI12" s="106"/>
      <c r="AJ12" s="12"/>
      <c r="AK12" s="177" t="s">
        <v>86</v>
      </c>
      <c r="AL12" s="153"/>
      <c r="AM12" s="153"/>
      <c r="AN12" s="153"/>
      <c r="AO12" s="153"/>
      <c r="AP12" s="153"/>
      <c r="AQ12" s="153"/>
      <c r="AR12" s="153"/>
      <c r="AS12" s="153"/>
      <c r="AT12" s="176"/>
      <c r="AU12" s="176"/>
      <c r="AV12" s="103"/>
      <c r="AW12" s="103"/>
      <c r="AX12" s="103"/>
      <c r="AY12" s="103"/>
      <c r="AZ12" s="3"/>
      <c r="BA12" s="3"/>
      <c r="BB12" s="3"/>
      <c r="BC12" s="3"/>
      <c r="BD12" s="3"/>
      <c r="BE12" s="3"/>
    </row>
    <row r="13" spans="1:57" s="105" customFormat="1" ht="14.15" customHeight="1" x14ac:dyDescent="0.3">
      <c r="A13" s="22"/>
      <c r="B13" s="36" t="s">
        <v>36</v>
      </c>
      <c r="C13" s="23"/>
      <c r="D13" s="23"/>
      <c r="E13" s="23"/>
      <c r="F13" s="23"/>
      <c r="G13" s="12"/>
      <c r="H13" s="12"/>
      <c r="I13" s="12"/>
      <c r="J13" s="26"/>
      <c r="K13" s="12"/>
      <c r="L13" s="12"/>
      <c r="M13" s="12"/>
      <c r="N13" s="12"/>
      <c r="O13" s="12"/>
      <c r="P13" s="12"/>
      <c r="Q13" s="12"/>
      <c r="R13" s="12"/>
      <c r="S13" s="12"/>
      <c r="T13" s="12"/>
      <c r="U13" s="12"/>
      <c r="V13" s="12"/>
      <c r="W13" s="12"/>
      <c r="X13" s="12"/>
      <c r="Y13" s="12"/>
      <c r="Z13" s="244"/>
      <c r="AA13" s="245"/>
      <c r="AB13" s="12" t="s">
        <v>41</v>
      </c>
      <c r="AC13" s="12"/>
      <c r="AD13" s="12"/>
      <c r="AG13" s="12"/>
      <c r="AH13" s="12"/>
      <c r="AI13" s="106"/>
      <c r="AJ13" s="12"/>
      <c r="AK13" s="177" t="s">
        <v>86</v>
      </c>
      <c r="AL13" s="153"/>
      <c r="AM13" s="153"/>
      <c r="AN13" s="153"/>
      <c r="AO13" s="153"/>
      <c r="AP13" s="153"/>
      <c r="AQ13" s="153"/>
      <c r="AR13" s="153"/>
      <c r="AS13" s="153"/>
      <c r="AT13" s="176"/>
      <c r="AU13" s="176"/>
      <c r="AV13" s="103"/>
      <c r="AW13" s="103"/>
      <c r="AX13" s="103"/>
      <c r="AY13" s="103"/>
      <c r="AZ13" s="3"/>
      <c r="BA13" s="3"/>
      <c r="BB13" s="3"/>
      <c r="BC13" s="3"/>
      <c r="BD13" s="3"/>
      <c r="BE13" s="3"/>
    </row>
    <row r="14" spans="1:57" s="105" customFormat="1" ht="14.15" customHeight="1" x14ac:dyDescent="0.3">
      <c r="A14" s="22"/>
      <c r="B14" s="36" t="s">
        <v>35</v>
      </c>
      <c r="C14" s="23"/>
      <c r="D14" s="23"/>
      <c r="E14" s="23"/>
      <c r="F14" s="23"/>
      <c r="G14" s="12"/>
      <c r="H14" s="12"/>
      <c r="I14" s="12"/>
      <c r="J14" s="26"/>
      <c r="K14" s="12"/>
      <c r="L14" s="12"/>
      <c r="M14" s="12"/>
      <c r="N14" s="12"/>
      <c r="O14" s="12"/>
      <c r="P14" s="12"/>
      <c r="Q14" s="12"/>
      <c r="R14" s="12"/>
      <c r="S14" s="12"/>
      <c r="T14" s="12"/>
      <c r="U14" s="12"/>
      <c r="V14" s="12"/>
      <c r="W14" s="12"/>
      <c r="X14" s="12"/>
      <c r="Y14" s="12"/>
      <c r="Z14" s="244"/>
      <c r="AA14" s="245"/>
      <c r="AB14" s="12" t="s">
        <v>41</v>
      </c>
      <c r="AC14" s="12"/>
      <c r="AD14" s="12"/>
      <c r="AG14" s="12"/>
      <c r="AH14" s="12"/>
      <c r="AI14" s="106"/>
      <c r="AJ14" s="12"/>
      <c r="AK14" s="177" t="s">
        <v>86</v>
      </c>
      <c r="AL14" s="153"/>
      <c r="AM14" s="153"/>
      <c r="AN14" s="153"/>
      <c r="AO14" s="153"/>
      <c r="AP14" s="153"/>
      <c r="AQ14" s="153"/>
      <c r="AR14" s="153"/>
      <c r="AS14" s="153"/>
      <c r="AT14" s="176"/>
      <c r="AU14" s="176"/>
      <c r="AV14" s="103"/>
      <c r="AW14" s="103"/>
      <c r="AX14" s="103"/>
      <c r="AY14" s="103"/>
      <c r="AZ14" s="3"/>
      <c r="BA14" s="3"/>
      <c r="BB14" s="3"/>
      <c r="BC14" s="3"/>
      <c r="BD14" s="3"/>
      <c r="BE14" s="3"/>
    </row>
    <row r="15" spans="1:57" s="105" customFormat="1" ht="14.15" customHeight="1" x14ac:dyDescent="0.35">
      <c r="A15" s="22"/>
      <c r="B15" s="27"/>
      <c r="C15" s="23"/>
      <c r="D15" s="23"/>
      <c r="E15" s="23"/>
      <c r="F15" s="23"/>
      <c r="G15" s="12"/>
      <c r="H15" s="12"/>
      <c r="I15" s="12"/>
      <c r="J15" s="26"/>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06"/>
      <c r="AJ15" s="12"/>
      <c r="AK15" s="59"/>
      <c r="AL15" s="153"/>
      <c r="AM15" s="153"/>
      <c r="AN15" s="153"/>
      <c r="AO15" s="153"/>
      <c r="AP15" s="153"/>
      <c r="AQ15" s="153"/>
      <c r="AR15" s="153"/>
      <c r="AS15" s="153"/>
      <c r="AT15" s="176"/>
      <c r="AU15" s="176"/>
      <c r="AV15" s="103"/>
      <c r="AW15" s="103"/>
      <c r="AX15" s="103"/>
      <c r="AY15" s="103"/>
      <c r="AZ15" s="3"/>
      <c r="BA15" s="3"/>
      <c r="BB15" s="3"/>
      <c r="BC15" s="3"/>
      <c r="BD15" s="3"/>
      <c r="BE15" s="3"/>
    </row>
    <row r="16" spans="1:57" s="105" customFormat="1" ht="14.15" customHeight="1" x14ac:dyDescent="0.25">
      <c r="A16" s="22"/>
      <c r="B16" s="95" t="s">
        <v>89</v>
      </c>
      <c r="C16" s="64"/>
      <c r="D16" s="64"/>
      <c r="E16" s="64"/>
      <c r="F16" s="64"/>
      <c r="G16" s="65"/>
      <c r="H16" s="65"/>
      <c r="I16" s="65"/>
      <c r="J16" s="66"/>
      <c r="K16" s="65"/>
      <c r="L16" s="65"/>
      <c r="M16" s="65"/>
      <c r="N16" s="65"/>
      <c r="O16" s="65"/>
      <c r="P16" s="65"/>
      <c r="Q16" s="65"/>
      <c r="R16" s="65"/>
      <c r="S16" s="65"/>
      <c r="T16" s="65"/>
      <c r="U16" s="65"/>
      <c r="V16" s="65"/>
      <c r="W16" s="65"/>
      <c r="X16" s="65"/>
      <c r="Y16" s="65"/>
      <c r="Z16" s="65"/>
      <c r="AA16" s="65"/>
      <c r="AB16" s="65"/>
      <c r="AC16" s="65"/>
      <c r="AD16" s="65"/>
      <c r="AE16" s="65"/>
      <c r="AF16" s="65"/>
      <c r="AG16" s="65"/>
      <c r="AH16" s="67"/>
      <c r="AI16" s="106"/>
      <c r="AJ16" s="12"/>
      <c r="AK16" s="178" t="s">
        <v>95</v>
      </c>
      <c r="AL16" s="178"/>
      <c r="AM16" s="178"/>
      <c r="AN16" s="178"/>
      <c r="AO16" s="178"/>
      <c r="AP16" s="178"/>
      <c r="AQ16" s="178"/>
      <c r="AR16" s="178"/>
      <c r="AS16" s="178"/>
      <c r="AT16" s="176"/>
      <c r="AU16" s="176"/>
      <c r="AV16" s="103"/>
      <c r="AW16" s="103"/>
      <c r="AX16" s="103"/>
      <c r="AY16" s="103"/>
      <c r="AZ16" s="3"/>
      <c r="BA16" s="3"/>
      <c r="BB16" s="3"/>
      <c r="BC16" s="3"/>
      <c r="BD16" s="3"/>
      <c r="BE16" s="3"/>
    </row>
    <row r="17" spans="1:57" s="105" customFormat="1" ht="14.15" customHeight="1" x14ac:dyDescent="0.3">
      <c r="A17" s="22"/>
      <c r="B17" s="68"/>
      <c r="C17" s="23"/>
      <c r="D17" s="23"/>
      <c r="E17" s="23"/>
      <c r="F17" s="23"/>
      <c r="G17" s="12"/>
      <c r="H17" s="12"/>
      <c r="I17" s="12"/>
      <c r="J17" s="69"/>
      <c r="K17" s="12"/>
      <c r="L17" s="12"/>
      <c r="M17" s="107"/>
      <c r="N17" s="225" t="s">
        <v>38</v>
      </c>
      <c r="O17" s="226"/>
      <c r="P17" s="226"/>
      <c r="Q17" s="226"/>
      <c r="R17" s="226"/>
      <c r="S17" s="226"/>
      <c r="T17" s="226"/>
      <c r="U17" s="227"/>
      <c r="V17" s="227"/>
      <c r="W17" s="227"/>
      <c r="X17" s="227"/>
      <c r="Y17" s="227"/>
      <c r="Z17" s="227"/>
      <c r="AA17" s="227"/>
      <c r="AB17" s="227"/>
      <c r="AC17" s="227"/>
      <c r="AD17" s="107"/>
      <c r="AE17" s="12"/>
      <c r="AF17" s="12"/>
      <c r="AG17" s="12"/>
      <c r="AH17" s="100"/>
      <c r="AI17" s="106"/>
      <c r="AJ17" s="12"/>
      <c r="AK17" s="178"/>
      <c r="AL17" s="153"/>
      <c r="AM17" s="153"/>
      <c r="AN17" s="153"/>
      <c r="AO17" s="153"/>
      <c r="AP17" s="153"/>
      <c r="AQ17" s="153"/>
      <c r="AR17" s="153"/>
      <c r="AS17" s="153"/>
      <c r="AT17" s="176"/>
      <c r="AU17" s="176"/>
      <c r="AV17" s="103"/>
      <c r="AW17" s="103"/>
      <c r="AX17" s="103"/>
      <c r="AY17" s="103"/>
      <c r="AZ17" s="3"/>
      <c r="BA17" s="3"/>
      <c r="BB17" s="3"/>
      <c r="BC17" s="3"/>
      <c r="BD17" s="3"/>
      <c r="BE17" s="3"/>
    </row>
    <row r="18" spans="1:57" s="105" customFormat="1" ht="14.15" customHeight="1" x14ac:dyDescent="0.35">
      <c r="A18" s="22"/>
      <c r="B18" s="68"/>
      <c r="C18" s="23"/>
      <c r="D18" s="23"/>
      <c r="E18" s="23"/>
      <c r="F18" s="23"/>
      <c r="G18" s="12"/>
      <c r="H18" s="12"/>
      <c r="I18" s="12"/>
      <c r="J18" s="69"/>
      <c r="K18" s="222" t="s">
        <v>37</v>
      </c>
      <c r="L18" s="222"/>
      <c r="M18" s="58"/>
      <c r="N18" s="108" t="s">
        <v>44</v>
      </c>
      <c r="O18" s="109"/>
      <c r="P18" s="108"/>
      <c r="Q18" s="108"/>
      <c r="R18" s="108"/>
      <c r="S18" s="110"/>
      <c r="T18" s="108" t="s">
        <v>46</v>
      </c>
      <c r="U18" s="109"/>
      <c r="V18" s="108"/>
      <c r="W18" s="108"/>
      <c r="X18" s="108"/>
      <c r="Y18" s="110"/>
      <c r="Z18" s="108" t="s">
        <v>51</v>
      </c>
      <c r="AA18" s="109"/>
      <c r="AB18" s="108"/>
      <c r="AC18" s="108"/>
      <c r="AD18" s="107"/>
      <c r="AE18" s="111"/>
      <c r="AF18" s="99"/>
      <c r="AG18" s="99"/>
      <c r="AH18" s="101" t="s">
        <v>97</v>
      </c>
      <c r="AI18" s="106"/>
      <c r="AJ18" s="12"/>
      <c r="AK18" s="179"/>
      <c r="AL18" s="120"/>
      <c r="AM18" s="120"/>
      <c r="AN18" s="120"/>
      <c r="AO18" s="120"/>
      <c r="AP18" s="120"/>
      <c r="AQ18" s="120"/>
      <c r="AR18" s="120"/>
      <c r="AS18" s="120"/>
      <c r="AT18" s="180"/>
      <c r="AU18" s="180"/>
      <c r="AV18" s="103"/>
      <c r="AW18" s="103"/>
      <c r="AX18" s="103"/>
      <c r="AY18" s="103"/>
      <c r="AZ18" s="3"/>
      <c r="BA18" s="3"/>
      <c r="BB18" s="3"/>
      <c r="BC18" s="3"/>
      <c r="BD18" s="3"/>
      <c r="BE18" s="3"/>
    </row>
    <row r="19" spans="1:57" s="105" customFormat="1" ht="14.15" customHeight="1" x14ac:dyDescent="0.3">
      <c r="A19" s="22"/>
      <c r="B19" s="70"/>
      <c r="C19" s="23"/>
      <c r="D19" s="23"/>
      <c r="E19" s="23"/>
      <c r="F19" s="23"/>
      <c r="G19" s="12"/>
      <c r="H19" s="12"/>
      <c r="I19" s="12"/>
      <c r="J19" s="69"/>
      <c r="K19" s="220" t="s">
        <v>99</v>
      </c>
      <c r="L19" s="220"/>
      <c r="M19" s="58"/>
      <c r="N19" s="112" t="s">
        <v>47</v>
      </c>
      <c r="O19" s="113" t="s">
        <v>45</v>
      </c>
      <c r="P19" s="228">
        <f>-Z12*0.2</f>
        <v>0</v>
      </c>
      <c r="Q19" s="227"/>
      <c r="R19" s="227"/>
      <c r="S19" s="110"/>
      <c r="T19" s="112" t="s">
        <v>47</v>
      </c>
      <c r="U19" s="113" t="s">
        <v>45</v>
      </c>
      <c r="V19" s="228">
        <f>-Z12*0.4</f>
        <v>0</v>
      </c>
      <c r="W19" s="227"/>
      <c r="X19" s="227"/>
      <c r="Y19" s="110"/>
      <c r="Z19" s="112" t="s">
        <v>47</v>
      </c>
      <c r="AA19" s="113" t="s">
        <v>45</v>
      </c>
      <c r="AB19" s="228">
        <f>-Z12*0.4</f>
        <v>0</v>
      </c>
      <c r="AC19" s="227"/>
      <c r="AD19" s="227"/>
      <c r="AE19" s="99"/>
      <c r="AF19" s="99"/>
      <c r="AG19" s="99"/>
      <c r="AH19" s="101" t="s">
        <v>98</v>
      </c>
      <c r="AI19" s="106"/>
      <c r="AJ19" s="12"/>
      <c r="AV19" s="103"/>
      <c r="AW19" s="103"/>
      <c r="AX19" s="103"/>
      <c r="AY19" s="103"/>
      <c r="AZ19" s="3"/>
      <c r="BA19" s="3"/>
      <c r="BB19" s="3"/>
      <c r="BC19" s="3"/>
      <c r="BD19" s="3"/>
      <c r="BE19" s="3"/>
    </row>
    <row r="20" spans="1:57" x14ac:dyDescent="0.25">
      <c r="A20" s="114"/>
      <c r="B20" s="72" t="s">
        <v>3</v>
      </c>
      <c r="C20" s="8"/>
      <c r="D20" s="8"/>
      <c r="E20" s="8"/>
      <c r="F20" s="234"/>
      <c r="G20" s="235"/>
      <c r="H20" s="235"/>
      <c r="I20" s="236"/>
      <c r="J20" s="8"/>
      <c r="K20" s="221">
        <f ca="1">SUMIF(F20:I20,"&gt;0",$Z$13)</f>
        <v>0</v>
      </c>
      <c r="L20" s="221"/>
      <c r="M20" s="57"/>
      <c r="N20" s="98"/>
      <c r="O20" s="57"/>
      <c r="P20" s="237">
        <f>SUMIF(N20,"x",P19)</f>
        <v>0</v>
      </c>
      <c r="Q20" s="238"/>
      <c r="R20" s="58"/>
      <c r="S20" s="57"/>
      <c r="T20" s="98"/>
      <c r="U20" s="57"/>
      <c r="V20" s="237">
        <f>SUMIF(T20,"x",V19)</f>
        <v>0</v>
      </c>
      <c r="W20" s="238"/>
      <c r="X20" s="58"/>
      <c r="Y20" s="57"/>
      <c r="Z20" s="98"/>
      <c r="AA20" s="57"/>
      <c r="AB20" s="237">
        <f>SUMIF(Z20,"x",AB19)</f>
        <v>0</v>
      </c>
      <c r="AC20" s="238"/>
      <c r="AD20" s="107"/>
      <c r="AE20" s="231">
        <f ca="1">IF((K20+P20+V20+AB20)&gt;0,(K20+P20+V20+AB20),0)</f>
        <v>0</v>
      </c>
      <c r="AF20" s="232"/>
      <c r="AG20" s="232"/>
      <c r="AH20" s="233"/>
      <c r="AI20" s="106"/>
    </row>
    <row r="21" spans="1:57" ht="13" x14ac:dyDescent="0.3">
      <c r="A21" s="114"/>
      <c r="B21" s="71" t="s">
        <v>94</v>
      </c>
      <c r="C21" s="116"/>
      <c r="D21" s="116"/>
      <c r="E21" s="97"/>
      <c r="F21" s="229"/>
      <c r="G21" s="230"/>
      <c r="H21" s="8" t="s">
        <v>93</v>
      </c>
      <c r="I21" s="229"/>
      <c r="J21" s="230"/>
      <c r="K21" s="10"/>
      <c r="L21" s="10"/>
      <c r="M21" s="107"/>
      <c r="N21" s="107"/>
      <c r="O21" s="107"/>
      <c r="P21" s="107"/>
      <c r="Q21" s="108"/>
      <c r="R21" s="108"/>
      <c r="S21" s="107"/>
      <c r="T21" s="107"/>
      <c r="U21" s="107"/>
      <c r="V21" s="107"/>
      <c r="W21" s="107"/>
      <c r="X21" s="107"/>
      <c r="Y21" s="107"/>
      <c r="Z21" s="107"/>
      <c r="AA21" s="107"/>
      <c r="AB21" s="107"/>
      <c r="AC21" s="107"/>
      <c r="AD21" s="107"/>
      <c r="AE21" s="73"/>
      <c r="AF21" s="73"/>
      <c r="AG21" s="73"/>
      <c r="AH21" s="74"/>
      <c r="AI21" s="106"/>
    </row>
    <row r="22" spans="1:57" s="120" customFormat="1" ht="3.9" customHeight="1" x14ac:dyDescent="0.25">
      <c r="A22" s="117"/>
      <c r="B22" s="77"/>
      <c r="C22" s="7"/>
      <c r="D22" s="7"/>
      <c r="E22" s="7"/>
      <c r="F22" s="78"/>
      <c r="G22" s="79"/>
      <c r="H22" s="118"/>
      <c r="I22" s="118"/>
      <c r="J22" s="7"/>
      <c r="K22" s="56"/>
      <c r="L22" s="80"/>
      <c r="M22" s="107"/>
      <c r="N22" s="107"/>
      <c r="O22" s="107"/>
      <c r="P22" s="107"/>
      <c r="Q22" s="107"/>
      <c r="R22" s="107"/>
      <c r="S22" s="107"/>
      <c r="T22" s="107"/>
      <c r="U22" s="107"/>
      <c r="V22" s="107"/>
      <c r="W22" s="107"/>
      <c r="X22" s="107"/>
      <c r="Y22" s="107"/>
      <c r="Z22" s="107"/>
      <c r="AA22" s="107"/>
      <c r="AB22" s="107"/>
      <c r="AC22" s="107"/>
      <c r="AD22" s="107"/>
      <c r="AE22" s="81"/>
      <c r="AF22" s="81"/>
      <c r="AG22" s="81"/>
      <c r="AH22" s="82"/>
      <c r="AI22" s="119"/>
    </row>
    <row r="23" spans="1:57" x14ac:dyDescent="0.25">
      <c r="A23" s="114"/>
      <c r="B23" s="72" t="s">
        <v>3</v>
      </c>
      <c r="C23" s="8"/>
      <c r="D23" s="8"/>
      <c r="E23" s="8"/>
      <c r="F23" s="234"/>
      <c r="G23" s="235"/>
      <c r="H23" s="235"/>
      <c r="I23" s="236"/>
      <c r="J23" s="8"/>
      <c r="K23" s="221">
        <f ca="1">SUMIF(F23:I23,"&gt;0",$Z$13)</f>
        <v>0</v>
      </c>
      <c r="L23" s="221"/>
      <c r="M23" s="57"/>
      <c r="N23" s="98"/>
      <c r="O23" s="57"/>
      <c r="P23" s="237">
        <f>SUMIF(N23,"x",P19)</f>
        <v>0</v>
      </c>
      <c r="Q23" s="238"/>
      <c r="R23" s="58"/>
      <c r="S23" s="57"/>
      <c r="T23" s="98"/>
      <c r="U23" s="57"/>
      <c r="V23" s="237">
        <f>SUMIF(T23,"x",V19)</f>
        <v>0</v>
      </c>
      <c r="W23" s="238"/>
      <c r="X23" s="58"/>
      <c r="Y23" s="57"/>
      <c r="Z23" s="98"/>
      <c r="AA23" s="57"/>
      <c r="AB23" s="237">
        <f>SUMIF(Z23,"x",AB19)</f>
        <v>0</v>
      </c>
      <c r="AC23" s="238"/>
      <c r="AD23" s="107"/>
      <c r="AE23" s="231">
        <f ca="1">IF((K23+P23+V23+AB23)&gt;0,(K23+P23+V23+AB23),0)</f>
        <v>0</v>
      </c>
      <c r="AF23" s="232"/>
      <c r="AG23" s="232"/>
      <c r="AH23" s="233"/>
      <c r="AI23" s="106"/>
    </row>
    <row r="24" spans="1:57" ht="13" x14ac:dyDescent="0.3">
      <c r="A24" s="114"/>
      <c r="B24" s="71" t="s">
        <v>94</v>
      </c>
      <c r="C24" s="116"/>
      <c r="D24" s="116"/>
      <c r="E24" s="97"/>
      <c r="F24" s="229"/>
      <c r="G24" s="230"/>
      <c r="H24" s="8" t="s">
        <v>93</v>
      </c>
      <c r="I24" s="229"/>
      <c r="J24" s="230"/>
      <c r="K24" s="10"/>
      <c r="L24" s="10"/>
      <c r="M24" s="107"/>
      <c r="N24" s="107"/>
      <c r="O24" s="107"/>
      <c r="P24" s="107"/>
      <c r="Q24" s="108"/>
      <c r="R24" s="108"/>
      <c r="S24" s="107"/>
      <c r="T24" s="107"/>
      <c r="U24" s="107"/>
      <c r="V24" s="107"/>
      <c r="W24" s="107"/>
      <c r="X24" s="107"/>
      <c r="Y24" s="107"/>
      <c r="Z24" s="107"/>
      <c r="AA24" s="107"/>
      <c r="AB24" s="107"/>
      <c r="AC24" s="107"/>
      <c r="AD24" s="107"/>
      <c r="AE24" s="73"/>
      <c r="AF24" s="73"/>
      <c r="AG24" s="73"/>
      <c r="AH24" s="74"/>
      <c r="AI24" s="106"/>
    </row>
    <row r="25" spans="1:57" ht="3.9" customHeight="1" x14ac:dyDescent="0.25">
      <c r="A25" s="114"/>
      <c r="B25" s="77"/>
      <c r="C25" s="7"/>
      <c r="D25" s="7"/>
      <c r="E25" s="7"/>
      <c r="F25" s="78"/>
      <c r="G25" s="79"/>
      <c r="H25" s="118"/>
      <c r="I25" s="118"/>
      <c r="J25" s="7"/>
      <c r="K25" s="56"/>
      <c r="L25" s="80"/>
      <c r="M25" s="107"/>
      <c r="N25" s="107"/>
      <c r="O25" s="107"/>
      <c r="P25" s="107"/>
      <c r="Q25" s="108"/>
      <c r="R25" s="108"/>
      <c r="S25" s="107"/>
      <c r="T25" s="107"/>
      <c r="U25" s="107"/>
      <c r="V25" s="107"/>
      <c r="W25" s="107"/>
      <c r="X25" s="107"/>
      <c r="Y25" s="107"/>
      <c r="Z25" s="107"/>
      <c r="AA25" s="107"/>
      <c r="AB25" s="107"/>
      <c r="AC25" s="107"/>
      <c r="AD25" s="107"/>
      <c r="AE25" s="75"/>
      <c r="AF25" s="75"/>
      <c r="AG25" s="75"/>
      <c r="AH25" s="76"/>
      <c r="AI25" s="106"/>
    </row>
    <row r="26" spans="1:57" x14ac:dyDescent="0.25">
      <c r="A26" s="114"/>
      <c r="B26" s="72" t="s">
        <v>3</v>
      </c>
      <c r="C26" s="8"/>
      <c r="D26" s="8"/>
      <c r="E26" s="8"/>
      <c r="F26" s="234"/>
      <c r="G26" s="235"/>
      <c r="H26" s="235"/>
      <c r="I26" s="236"/>
      <c r="J26" s="8"/>
      <c r="K26" s="221">
        <f ca="1">SUMIF(F26:I26,"&gt;0",$Z$13)</f>
        <v>0</v>
      </c>
      <c r="L26" s="221"/>
      <c r="M26" s="57"/>
      <c r="N26" s="98"/>
      <c r="O26" s="57"/>
      <c r="P26" s="237">
        <f>SUMIF(N26,"x",P19)</f>
        <v>0</v>
      </c>
      <c r="Q26" s="238"/>
      <c r="R26" s="58"/>
      <c r="S26" s="57"/>
      <c r="T26" s="98"/>
      <c r="U26" s="57"/>
      <c r="V26" s="237">
        <f>SUMIF(T26,"x",V19)</f>
        <v>0</v>
      </c>
      <c r="W26" s="238"/>
      <c r="X26" s="58"/>
      <c r="Y26" s="57"/>
      <c r="Z26" s="98"/>
      <c r="AA26" s="57"/>
      <c r="AB26" s="237">
        <f>SUMIF(Z26,"x",AB19)</f>
        <v>0</v>
      </c>
      <c r="AC26" s="238"/>
      <c r="AD26" s="107"/>
      <c r="AE26" s="231">
        <f ca="1">IF((K26+P26+V26+AB26)&gt;0,(K26+P26+V26+AB26),0)</f>
        <v>0</v>
      </c>
      <c r="AF26" s="232"/>
      <c r="AG26" s="232"/>
      <c r="AH26" s="233"/>
      <c r="AI26" s="106"/>
    </row>
    <row r="27" spans="1:57" ht="13" x14ac:dyDescent="0.3">
      <c r="A27" s="114"/>
      <c r="B27" s="71" t="s">
        <v>94</v>
      </c>
      <c r="C27" s="116"/>
      <c r="D27" s="116"/>
      <c r="E27" s="97"/>
      <c r="F27" s="229"/>
      <c r="G27" s="230"/>
      <c r="H27" s="8" t="s">
        <v>93</v>
      </c>
      <c r="I27" s="229"/>
      <c r="J27" s="230"/>
      <c r="K27" s="10"/>
      <c r="L27" s="10"/>
      <c r="M27" s="107"/>
      <c r="N27" s="107"/>
      <c r="O27" s="107"/>
      <c r="P27" s="107"/>
      <c r="Q27" s="108"/>
      <c r="R27" s="108"/>
      <c r="S27" s="107"/>
      <c r="T27" s="107"/>
      <c r="U27" s="107"/>
      <c r="V27" s="107"/>
      <c r="W27" s="107"/>
      <c r="X27" s="107"/>
      <c r="Y27" s="107"/>
      <c r="Z27" s="107"/>
      <c r="AA27" s="107"/>
      <c r="AB27" s="107"/>
      <c r="AC27" s="107"/>
      <c r="AD27" s="107"/>
      <c r="AE27" s="73"/>
      <c r="AF27" s="73"/>
      <c r="AG27" s="73"/>
      <c r="AH27" s="74"/>
      <c r="AI27" s="106"/>
    </row>
    <row r="28" spans="1:57" ht="3.9" customHeight="1" x14ac:dyDescent="0.25">
      <c r="A28" s="114"/>
      <c r="B28" s="77"/>
      <c r="C28" s="7"/>
      <c r="D28" s="7"/>
      <c r="E28" s="7"/>
      <c r="F28" s="78"/>
      <c r="G28" s="79"/>
      <c r="H28" s="118"/>
      <c r="I28" s="118"/>
      <c r="J28" s="7"/>
      <c r="K28" s="56"/>
      <c r="L28" s="80"/>
      <c r="M28" s="107"/>
      <c r="N28" s="107"/>
      <c r="O28" s="107"/>
      <c r="P28" s="107"/>
      <c r="Q28" s="108"/>
      <c r="R28" s="108"/>
      <c r="S28" s="107"/>
      <c r="T28" s="107"/>
      <c r="U28" s="107"/>
      <c r="V28" s="107"/>
      <c r="W28" s="107"/>
      <c r="X28" s="107"/>
      <c r="Y28" s="107"/>
      <c r="Z28" s="107"/>
      <c r="AA28" s="107"/>
      <c r="AB28" s="107"/>
      <c r="AC28" s="107"/>
      <c r="AD28" s="107"/>
      <c r="AE28" s="75"/>
      <c r="AF28" s="75"/>
      <c r="AG28" s="75"/>
      <c r="AH28" s="76"/>
      <c r="AI28" s="106"/>
    </row>
    <row r="29" spans="1:57" s="120" customFormat="1" x14ac:dyDescent="0.25">
      <c r="A29" s="117"/>
      <c r="B29" s="72" t="s">
        <v>3</v>
      </c>
      <c r="C29" s="8"/>
      <c r="D29" s="8"/>
      <c r="E29" s="8"/>
      <c r="F29" s="234"/>
      <c r="G29" s="235"/>
      <c r="H29" s="235"/>
      <c r="I29" s="236"/>
      <c r="J29" s="8"/>
      <c r="K29" s="221">
        <f ca="1">SUMIF(F29:I29,"&gt;0",$Z$13)</f>
        <v>0</v>
      </c>
      <c r="L29" s="221"/>
      <c r="M29" s="57"/>
      <c r="N29" s="98"/>
      <c r="O29" s="57"/>
      <c r="P29" s="237">
        <f>SUMIF(N29,"x",P19)</f>
        <v>0</v>
      </c>
      <c r="Q29" s="238"/>
      <c r="R29" s="58"/>
      <c r="S29" s="57"/>
      <c r="T29" s="98"/>
      <c r="U29" s="57"/>
      <c r="V29" s="237">
        <f>SUMIF(T29,"x",V19)</f>
        <v>0</v>
      </c>
      <c r="W29" s="238"/>
      <c r="X29" s="58"/>
      <c r="Y29" s="57"/>
      <c r="Z29" s="98"/>
      <c r="AA29" s="57"/>
      <c r="AB29" s="237">
        <f>SUMIF(Z29,"x",AB19)</f>
        <v>0</v>
      </c>
      <c r="AC29" s="238"/>
      <c r="AD29" s="107"/>
      <c r="AE29" s="231">
        <f ca="1">IF((K29+P29+V29+AB29)&gt;0,(K29+P29+V29+AB29),0)</f>
        <v>0</v>
      </c>
      <c r="AF29" s="232"/>
      <c r="AG29" s="232"/>
      <c r="AH29" s="233"/>
      <c r="AI29" s="119"/>
    </row>
    <row r="30" spans="1:57" s="120" customFormat="1" ht="13" x14ac:dyDescent="0.3">
      <c r="A30" s="117"/>
      <c r="B30" s="71" t="s">
        <v>94</v>
      </c>
      <c r="C30" s="116"/>
      <c r="D30" s="116"/>
      <c r="E30" s="97"/>
      <c r="F30" s="229"/>
      <c r="G30" s="230"/>
      <c r="H30" s="8" t="s">
        <v>93</v>
      </c>
      <c r="I30" s="229"/>
      <c r="J30" s="230"/>
      <c r="K30" s="10"/>
      <c r="L30" s="10"/>
      <c r="M30" s="107"/>
      <c r="N30" s="107"/>
      <c r="O30" s="107"/>
      <c r="P30" s="107"/>
      <c r="Q30" s="108"/>
      <c r="R30" s="108"/>
      <c r="S30" s="107"/>
      <c r="T30" s="107"/>
      <c r="U30" s="107"/>
      <c r="V30" s="107"/>
      <c r="W30" s="107"/>
      <c r="X30" s="107"/>
      <c r="Y30" s="107"/>
      <c r="Z30" s="107"/>
      <c r="AA30" s="107"/>
      <c r="AB30" s="107"/>
      <c r="AC30" s="107"/>
      <c r="AD30" s="107"/>
      <c r="AE30" s="73"/>
      <c r="AF30" s="73"/>
      <c r="AG30" s="73"/>
      <c r="AH30" s="74"/>
      <c r="AI30" s="119"/>
    </row>
    <row r="31" spans="1:57" x14ac:dyDescent="0.25">
      <c r="A31" s="117"/>
      <c r="B31" s="77"/>
      <c r="C31" s="7"/>
      <c r="D31" s="7"/>
      <c r="E31" s="7"/>
      <c r="F31" s="78"/>
      <c r="G31" s="79"/>
      <c r="H31" s="118"/>
      <c r="I31" s="118"/>
      <c r="J31" s="7"/>
      <c r="K31" s="56"/>
      <c r="L31" s="80"/>
      <c r="M31" s="121"/>
      <c r="N31" s="121"/>
      <c r="O31" s="121"/>
      <c r="P31" s="121"/>
      <c r="Q31" s="122"/>
      <c r="R31" s="122"/>
      <c r="S31" s="121"/>
      <c r="T31" s="121"/>
      <c r="U31" s="121"/>
      <c r="V31" s="121"/>
      <c r="W31" s="121"/>
      <c r="X31" s="121"/>
      <c r="Y31" s="121"/>
      <c r="Z31" s="121"/>
      <c r="AA31" s="121"/>
      <c r="AB31" s="121"/>
      <c r="AC31" s="121"/>
      <c r="AD31" s="121"/>
      <c r="AE31" s="81"/>
      <c r="AF31" s="81"/>
      <c r="AG31" s="81"/>
      <c r="AH31" s="101"/>
      <c r="AI31" s="119"/>
    </row>
    <row r="32" spans="1:57" s="105" customFormat="1" ht="14.15" customHeight="1" thickBot="1" x14ac:dyDescent="0.35">
      <c r="A32" s="114"/>
      <c r="B32" s="102" t="s">
        <v>106</v>
      </c>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5" t="s">
        <v>25</v>
      </c>
      <c r="AD32" s="10"/>
      <c r="AE32" s="206">
        <f ca="1">SUM(AE20:AH29)</f>
        <v>0</v>
      </c>
      <c r="AF32" s="206"/>
      <c r="AG32" s="206"/>
      <c r="AH32" s="239"/>
      <c r="AI32" s="106"/>
      <c r="AJ32" s="12"/>
      <c r="AK32" s="103"/>
      <c r="AL32" s="103"/>
      <c r="AM32" s="103"/>
      <c r="AN32" s="103"/>
      <c r="AO32" s="103"/>
      <c r="AP32" s="103"/>
      <c r="AQ32" s="103"/>
      <c r="AR32" s="103"/>
      <c r="AS32" s="103"/>
      <c r="AT32" s="103"/>
      <c r="AU32" s="103"/>
      <c r="AV32" s="103"/>
      <c r="AW32" s="103"/>
      <c r="AX32" s="103"/>
      <c r="AY32" s="103"/>
      <c r="AZ32" s="3"/>
      <c r="BA32" s="3"/>
      <c r="BB32" s="3"/>
      <c r="BC32" s="3"/>
      <c r="BD32" s="3"/>
      <c r="BE32" s="3"/>
    </row>
    <row r="33" spans="1:35" ht="13" thickTop="1" x14ac:dyDescent="0.25">
      <c r="A33" s="114"/>
      <c r="B33" s="83"/>
      <c r="C33" s="84"/>
      <c r="D33" s="84"/>
      <c r="E33" s="84"/>
      <c r="F33" s="85"/>
      <c r="G33" s="86"/>
      <c r="H33" s="123"/>
      <c r="I33" s="123"/>
      <c r="J33" s="84"/>
      <c r="K33" s="87"/>
      <c r="L33" s="88"/>
      <c r="M33" s="124"/>
      <c r="N33" s="124"/>
      <c r="O33" s="124"/>
      <c r="P33" s="124"/>
      <c r="Q33" s="125"/>
      <c r="R33" s="125"/>
      <c r="S33" s="124"/>
      <c r="T33" s="124"/>
      <c r="U33" s="124"/>
      <c r="V33" s="124"/>
      <c r="W33" s="124"/>
      <c r="X33" s="124"/>
      <c r="Y33" s="124"/>
      <c r="Z33" s="124"/>
      <c r="AA33" s="124"/>
      <c r="AB33" s="124"/>
      <c r="AC33" s="124"/>
      <c r="AD33" s="124"/>
      <c r="AE33" s="89"/>
      <c r="AF33" s="89"/>
      <c r="AG33" s="89"/>
      <c r="AH33" s="90"/>
      <c r="AI33" s="106"/>
    </row>
    <row r="34" spans="1:35" x14ac:dyDescent="0.25">
      <c r="A34" s="114"/>
      <c r="B34" s="91"/>
      <c r="C34" s="7"/>
      <c r="D34" s="7"/>
      <c r="E34" s="7"/>
      <c r="F34" s="78"/>
      <c r="G34" s="79"/>
      <c r="H34" s="118"/>
      <c r="I34" s="118"/>
      <c r="J34" s="7"/>
      <c r="K34" s="56"/>
      <c r="L34" s="80"/>
      <c r="M34" s="121"/>
      <c r="N34" s="121"/>
      <c r="O34" s="121"/>
      <c r="P34" s="121"/>
      <c r="Q34" s="122"/>
      <c r="R34" s="122"/>
      <c r="S34" s="121"/>
      <c r="T34" s="121"/>
      <c r="U34" s="121"/>
      <c r="V34" s="121"/>
      <c r="W34" s="121"/>
      <c r="X34" s="121"/>
      <c r="Y34" s="121"/>
      <c r="Z34" s="121"/>
      <c r="AA34" s="121"/>
      <c r="AB34" s="121"/>
      <c r="AC34" s="121"/>
      <c r="AD34" s="121"/>
      <c r="AE34" s="81"/>
      <c r="AF34" s="81"/>
      <c r="AG34" s="81"/>
      <c r="AH34" s="81"/>
      <c r="AI34" s="106"/>
    </row>
    <row r="35" spans="1:35" ht="15.5" x14ac:dyDescent="0.25">
      <c r="A35" s="22"/>
      <c r="B35" s="95" t="s">
        <v>90</v>
      </c>
      <c r="C35" s="64"/>
      <c r="D35" s="64"/>
      <c r="E35" s="64"/>
      <c r="F35" s="64"/>
      <c r="G35" s="65"/>
      <c r="H35" s="65"/>
      <c r="I35" s="65"/>
      <c r="J35" s="66"/>
      <c r="K35" s="65"/>
      <c r="L35" s="65"/>
      <c r="M35" s="65"/>
      <c r="N35" s="65"/>
      <c r="O35" s="65"/>
      <c r="P35" s="65"/>
      <c r="Q35" s="65"/>
      <c r="R35" s="65"/>
      <c r="S35" s="65"/>
      <c r="T35" s="65"/>
      <c r="U35" s="65"/>
      <c r="V35" s="65"/>
      <c r="W35" s="65"/>
      <c r="X35" s="65"/>
      <c r="Y35" s="65"/>
      <c r="Z35" s="65"/>
      <c r="AA35" s="65"/>
      <c r="AB35" s="65"/>
      <c r="AC35" s="65"/>
      <c r="AD35" s="65"/>
      <c r="AE35" s="65"/>
      <c r="AF35" s="65"/>
      <c r="AG35" s="65"/>
      <c r="AH35" s="67"/>
      <c r="AI35" s="106"/>
    </row>
    <row r="36" spans="1:35" ht="13" x14ac:dyDescent="0.3">
      <c r="A36" s="114"/>
      <c r="B36" s="126"/>
      <c r="C36" s="10"/>
      <c r="D36" s="10"/>
      <c r="E36" s="10"/>
      <c r="F36" s="10"/>
      <c r="G36" s="10"/>
      <c r="H36" s="10"/>
      <c r="I36" s="10"/>
      <c r="J36" s="10"/>
      <c r="K36" s="10"/>
      <c r="L36" s="10"/>
      <c r="M36" s="107"/>
      <c r="N36" s="225" t="s">
        <v>38</v>
      </c>
      <c r="O36" s="226"/>
      <c r="P36" s="226"/>
      <c r="Q36" s="226"/>
      <c r="R36" s="226"/>
      <c r="S36" s="226"/>
      <c r="T36" s="226"/>
      <c r="U36" s="227"/>
      <c r="V36" s="227"/>
      <c r="W36" s="227"/>
      <c r="X36" s="227"/>
      <c r="Y36" s="227"/>
      <c r="Z36" s="227"/>
      <c r="AA36" s="227"/>
      <c r="AB36" s="227"/>
      <c r="AC36" s="227"/>
      <c r="AD36" s="107"/>
      <c r="AE36" s="10"/>
      <c r="AF36" s="10"/>
      <c r="AG36" s="10"/>
      <c r="AH36" s="127"/>
      <c r="AI36" s="106"/>
    </row>
    <row r="37" spans="1:35" x14ac:dyDescent="0.25">
      <c r="A37" s="114"/>
      <c r="B37" s="126"/>
      <c r="C37" s="10"/>
      <c r="D37" s="10"/>
      <c r="E37" s="10"/>
      <c r="F37" s="10" t="s">
        <v>3</v>
      </c>
      <c r="G37" s="10"/>
      <c r="H37" s="10"/>
      <c r="I37" s="10"/>
      <c r="J37" s="10"/>
      <c r="K37" s="222" t="s">
        <v>37</v>
      </c>
      <c r="L37" s="222"/>
      <c r="M37" s="58"/>
      <c r="N37" s="108" t="s">
        <v>44</v>
      </c>
      <c r="O37" s="109"/>
      <c r="P37" s="108"/>
      <c r="Q37" s="108"/>
      <c r="R37" s="108"/>
      <c r="S37" s="110"/>
      <c r="T37" s="108" t="s">
        <v>46</v>
      </c>
      <c r="U37" s="109"/>
      <c r="V37" s="108"/>
      <c r="W37" s="108"/>
      <c r="X37" s="108"/>
      <c r="Y37" s="110"/>
      <c r="Z37" s="108" t="s">
        <v>51</v>
      </c>
      <c r="AA37" s="109"/>
      <c r="AB37" s="108"/>
      <c r="AC37" s="108"/>
      <c r="AD37" s="107"/>
      <c r="AE37" s="10"/>
      <c r="AF37" s="10"/>
      <c r="AG37" s="10"/>
      <c r="AH37" s="101" t="s">
        <v>97</v>
      </c>
      <c r="AI37" s="106"/>
    </row>
    <row r="38" spans="1:35" ht="13" x14ac:dyDescent="0.3">
      <c r="A38" s="114"/>
      <c r="B38" s="126"/>
      <c r="C38" s="10"/>
      <c r="D38" s="10"/>
      <c r="E38" s="10"/>
      <c r="F38" s="10"/>
      <c r="G38" s="10"/>
      <c r="H38" s="10"/>
      <c r="I38" s="10"/>
      <c r="J38" s="10"/>
      <c r="K38" s="220" t="s">
        <v>99</v>
      </c>
      <c r="L38" s="220"/>
      <c r="M38" s="58"/>
      <c r="N38" s="112" t="s">
        <v>47</v>
      </c>
      <c r="O38" s="113" t="s">
        <v>45</v>
      </c>
      <c r="P38" s="228">
        <f>-Z12*0.2</f>
        <v>0</v>
      </c>
      <c r="Q38" s="227"/>
      <c r="R38" s="227"/>
      <c r="S38" s="110"/>
      <c r="T38" s="112" t="s">
        <v>47</v>
      </c>
      <c r="U38" s="113" t="s">
        <v>45</v>
      </c>
      <c r="V38" s="228">
        <f>-Z12*0.4</f>
        <v>0</v>
      </c>
      <c r="W38" s="227"/>
      <c r="X38" s="227"/>
      <c r="Y38" s="110"/>
      <c r="Z38" s="112" t="s">
        <v>47</v>
      </c>
      <c r="AA38" s="113" t="s">
        <v>45</v>
      </c>
      <c r="AB38" s="228">
        <f>-Z12*0.4</f>
        <v>0</v>
      </c>
      <c r="AC38" s="227"/>
      <c r="AD38" s="227"/>
      <c r="AE38" s="10"/>
      <c r="AF38" s="10"/>
      <c r="AG38" s="10"/>
      <c r="AH38" s="101" t="s">
        <v>98</v>
      </c>
      <c r="AI38" s="106"/>
    </row>
    <row r="39" spans="1:35" x14ac:dyDescent="0.25">
      <c r="A39" s="114"/>
      <c r="B39" s="72" t="s">
        <v>31</v>
      </c>
      <c r="C39" s="8"/>
      <c r="D39" s="8"/>
      <c r="E39" s="8"/>
      <c r="F39" s="234"/>
      <c r="G39" s="235"/>
      <c r="H39" s="235"/>
      <c r="I39" s="236"/>
      <c r="J39" s="8"/>
      <c r="K39" s="221">
        <f ca="1">SUMIF(F39:I39,"&gt;0",Z13)</f>
        <v>0</v>
      </c>
      <c r="L39" s="221"/>
      <c r="M39" s="57"/>
      <c r="N39" s="98"/>
      <c r="O39" s="57"/>
      <c r="P39" s="237">
        <f>SUMIF(N39,"x",P38)</f>
        <v>0</v>
      </c>
      <c r="Q39" s="238"/>
      <c r="R39" s="58"/>
      <c r="S39" s="57"/>
      <c r="T39" s="98"/>
      <c r="U39" s="57"/>
      <c r="V39" s="237">
        <f>SUMIF(T39,"x",V38)</f>
        <v>0</v>
      </c>
      <c r="W39" s="238"/>
      <c r="X39" s="58"/>
      <c r="Y39" s="57"/>
      <c r="Z39" s="98"/>
      <c r="AA39" s="57"/>
      <c r="AB39" s="237">
        <f>SUMIF(Z39,"x",AB38)</f>
        <v>0</v>
      </c>
      <c r="AC39" s="238"/>
      <c r="AD39" s="107"/>
      <c r="AE39" s="231">
        <f t="shared" ref="AE39:AE45" ca="1" si="0">IF((K39+P39+V39+AB39)&gt;0,(K39+P39+V39+AB39),0)</f>
        <v>0</v>
      </c>
      <c r="AF39" s="232"/>
      <c r="AG39" s="232"/>
      <c r="AH39" s="233"/>
      <c r="AI39" s="106"/>
    </row>
    <row r="40" spans="1:35" x14ac:dyDescent="0.25">
      <c r="A40" s="114"/>
      <c r="B40" s="71" t="s">
        <v>39</v>
      </c>
      <c r="C40" s="8"/>
      <c r="D40" s="8"/>
      <c r="E40" s="8"/>
      <c r="F40" s="234"/>
      <c r="G40" s="235"/>
      <c r="H40" s="235"/>
      <c r="I40" s="236"/>
      <c r="J40" s="8"/>
      <c r="K40" s="221">
        <f ca="1">SUMIF(F40:I40,"&gt;0",$Z$12)</f>
        <v>0</v>
      </c>
      <c r="L40" s="221"/>
      <c r="M40" s="57"/>
      <c r="N40" s="98"/>
      <c r="O40" s="57"/>
      <c r="P40" s="237">
        <f>SUMIF(N40,"x",P38)</f>
        <v>0</v>
      </c>
      <c r="Q40" s="238"/>
      <c r="R40" s="58"/>
      <c r="S40" s="57"/>
      <c r="T40" s="98"/>
      <c r="U40" s="57"/>
      <c r="V40" s="237">
        <f>SUMIF(T40,"x",V38)</f>
        <v>0</v>
      </c>
      <c r="W40" s="238"/>
      <c r="X40" s="58"/>
      <c r="Y40" s="57"/>
      <c r="Z40" s="98"/>
      <c r="AA40" s="57"/>
      <c r="AB40" s="237">
        <f>SUMIF(Z40,"x",AB38)</f>
        <v>0</v>
      </c>
      <c r="AC40" s="238"/>
      <c r="AD40" s="107"/>
      <c r="AE40" s="231">
        <f t="shared" ca="1" si="0"/>
        <v>0</v>
      </c>
      <c r="AF40" s="232"/>
      <c r="AG40" s="232"/>
      <c r="AH40" s="233"/>
      <c r="AI40" s="106"/>
    </row>
    <row r="41" spans="1:35" x14ac:dyDescent="0.25">
      <c r="A41" s="114"/>
      <c r="B41" s="71" t="s">
        <v>39</v>
      </c>
      <c r="C41" s="8"/>
      <c r="D41" s="8"/>
      <c r="E41" s="8"/>
      <c r="F41" s="234"/>
      <c r="G41" s="235"/>
      <c r="H41" s="235"/>
      <c r="I41" s="236"/>
      <c r="J41" s="8"/>
      <c r="K41" s="221">
        <f t="shared" ref="K41:K44" ca="1" si="1">SUMIF(F41:I41,"&gt;0",$Z$12)</f>
        <v>0</v>
      </c>
      <c r="L41" s="221"/>
      <c r="M41" s="57"/>
      <c r="N41" s="98"/>
      <c r="O41" s="57"/>
      <c r="P41" s="237">
        <f>SUMIF(N41,"x",P38)</f>
        <v>0</v>
      </c>
      <c r="Q41" s="238"/>
      <c r="R41" s="58"/>
      <c r="S41" s="57"/>
      <c r="T41" s="98"/>
      <c r="U41" s="57"/>
      <c r="V41" s="237">
        <f>SUMIF(T41,"x",V38)</f>
        <v>0</v>
      </c>
      <c r="W41" s="238"/>
      <c r="X41" s="58"/>
      <c r="Y41" s="57"/>
      <c r="Z41" s="98"/>
      <c r="AA41" s="57"/>
      <c r="AB41" s="237">
        <f>SUMIF(Z41,"x",AB38)</f>
        <v>0</v>
      </c>
      <c r="AC41" s="238"/>
      <c r="AD41" s="107"/>
      <c r="AE41" s="231">
        <f t="shared" ca="1" si="0"/>
        <v>0</v>
      </c>
      <c r="AF41" s="232"/>
      <c r="AG41" s="232"/>
      <c r="AH41" s="233"/>
      <c r="AI41" s="106"/>
    </row>
    <row r="42" spans="1:35" x14ac:dyDescent="0.25">
      <c r="A42" s="114"/>
      <c r="B42" s="71" t="s">
        <v>39</v>
      </c>
      <c r="C42" s="8"/>
      <c r="D42" s="8"/>
      <c r="E42" s="8"/>
      <c r="F42" s="234"/>
      <c r="G42" s="235"/>
      <c r="H42" s="235"/>
      <c r="I42" s="236"/>
      <c r="J42" s="8"/>
      <c r="K42" s="221">
        <f t="shared" ca="1" si="1"/>
        <v>0</v>
      </c>
      <c r="L42" s="221"/>
      <c r="M42" s="57"/>
      <c r="N42" s="98"/>
      <c r="O42" s="57"/>
      <c r="P42" s="237">
        <f>SUMIF(N42,"x",P38)</f>
        <v>0</v>
      </c>
      <c r="Q42" s="238"/>
      <c r="R42" s="58"/>
      <c r="S42" s="57"/>
      <c r="T42" s="98"/>
      <c r="U42" s="57"/>
      <c r="V42" s="237">
        <f>SUMIF(T42,"x",V38)</f>
        <v>0</v>
      </c>
      <c r="W42" s="238"/>
      <c r="X42" s="58"/>
      <c r="Y42" s="57"/>
      <c r="Z42" s="98"/>
      <c r="AA42" s="57"/>
      <c r="AB42" s="237">
        <f>SUMIF(Z42,"x",AB38)</f>
        <v>0</v>
      </c>
      <c r="AC42" s="238"/>
      <c r="AD42" s="107"/>
      <c r="AE42" s="231">
        <f t="shared" ca="1" si="0"/>
        <v>0</v>
      </c>
      <c r="AF42" s="232"/>
      <c r="AG42" s="232"/>
      <c r="AH42" s="233"/>
      <c r="AI42" s="106"/>
    </row>
    <row r="43" spans="1:35" x14ac:dyDescent="0.25">
      <c r="A43" s="114"/>
      <c r="B43" s="71" t="s">
        <v>39</v>
      </c>
      <c r="C43" s="8"/>
      <c r="D43" s="8"/>
      <c r="E43" s="8"/>
      <c r="F43" s="234"/>
      <c r="G43" s="235"/>
      <c r="H43" s="235"/>
      <c r="I43" s="236"/>
      <c r="J43" s="8"/>
      <c r="K43" s="221">
        <f t="shared" ca="1" si="1"/>
        <v>0</v>
      </c>
      <c r="L43" s="221"/>
      <c r="M43" s="57"/>
      <c r="N43" s="98"/>
      <c r="O43" s="57"/>
      <c r="P43" s="237">
        <f>SUMIF(N43,"x",P38)</f>
        <v>0</v>
      </c>
      <c r="Q43" s="238"/>
      <c r="R43" s="58"/>
      <c r="S43" s="57"/>
      <c r="T43" s="98"/>
      <c r="U43" s="57"/>
      <c r="V43" s="237">
        <f>SUMIF(T43,"x",V38)</f>
        <v>0</v>
      </c>
      <c r="W43" s="238"/>
      <c r="X43" s="58"/>
      <c r="Y43" s="57"/>
      <c r="Z43" s="98"/>
      <c r="AA43" s="57"/>
      <c r="AB43" s="237">
        <f>SUMIF(Z43,"x",AB38)</f>
        <v>0</v>
      </c>
      <c r="AC43" s="238"/>
      <c r="AD43" s="107"/>
      <c r="AE43" s="231">
        <f t="shared" ca="1" si="0"/>
        <v>0</v>
      </c>
      <c r="AF43" s="232"/>
      <c r="AG43" s="232"/>
      <c r="AH43" s="233"/>
      <c r="AI43" s="106"/>
    </row>
    <row r="44" spans="1:35" x14ac:dyDescent="0.25">
      <c r="A44" s="114"/>
      <c r="B44" s="71" t="s">
        <v>39</v>
      </c>
      <c r="C44" s="8"/>
      <c r="D44" s="8"/>
      <c r="E44" s="8"/>
      <c r="F44" s="234"/>
      <c r="G44" s="235"/>
      <c r="H44" s="235"/>
      <c r="I44" s="236"/>
      <c r="J44" s="8"/>
      <c r="K44" s="221">
        <f t="shared" ca="1" si="1"/>
        <v>0</v>
      </c>
      <c r="L44" s="221"/>
      <c r="M44" s="57"/>
      <c r="N44" s="98"/>
      <c r="O44" s="57"/>
      <c r="P44" s="237">
        <f>SUMIF(N44,"x",P38)</f>
        <v>0</v>
      </c>
      <c r="Q44" s="238"/>
      <c r="R44" s="58"/>
      <c r="S44" s="57"/>
      <c r="T44" s="98"/>
      <c r="U44" s="57"/>
      <c r="V44" s="237">
        <f>SUMIF(T44,"x",V38)</f>
        <v>0</v>
      </c>
      <c r="W44" s="238"/>
      <c r="X44" s="58"/>
      <c r="Y44" s="57"/>
      <c r="Z44" s="98"/>
      <c r="AA44" s="57"/>
      <c r="AB44" s="237">
        <f>SUMIF(Z44,"x",AB38)</f>
        <v>0</v>
      </c>
      <c r="AC44" s="238"/>
      <c r="AD44" s="107"/>
      <c r="AE44" s="231">
        <f t="shared" ca="1" si="0"/>
        <v>0</v>
      </c>
      <c r="AF44" s="232"/>
      <c r="AG44" s="232"/>
      <c r="AH44" s="233"/>
      <c r="AI44" s="106"/>
    </row>
    <row r="45" spans="1:35" x14ac:dyDescent="0.25">
      <c r="A45" s="114"/>
      <c r="B45" s="72" t="s">
        <v>32</v>
      </c>
      <c r="C45" s="8"/>
      <c r="D45" s="8"/>
      <c r="E45" s="8"/>
      <c r="F45" s="234"/>
      <c r="G45" s="235"/>
      <c r="H45" s="235"/>
      <c r="I45" s="236"/>
      <c r="J45" s="8"/>
      <c r="K45" s="221">
        <f ca="1">SUMIF(F45:I45,"&gt;0",Z13)</f>
        <v>0</v>
      </c>
      <c r="L45" s="221"/>
      <c r="M45" s="57"/>
      <c r="N45" s="98"/>
      <c r="O45" s="57"/>
      <c r="P45" s="237">
        <f>SUMIF(N45,"x",P38)</f>
        <v>0</v>
      </c>
      <c r="Q45" s="238"/>
      <c r="R45" s="58"/>
      <c r="S45" s="57"/>
      <c r="T45" s="98"/>
      <c r="U45" s="57"/>
      <c r="V45" s="237">
        <f>SUMIF(T45,"x",V38)</f>
        <v>0</v>
      </c>
      <c r="W45" s="238"/>
      <c r="X45" s="58"/>
      <c r="Y45" s="57"/>
      <c r="Z45" s="98"/>
      <c r="AA45" s="57"/>
      <c r="AB45" s="237">
        <f>SUMIF(Z45,"x",AB38)</f>
        <v>0</v>
      </c>
      <c r="AC45" s="238"/>
      <c r="AD45" s="107"/>
      <c r="AE45" s="231">
        <f t="shared" ca="1" si="0"/>
        <v>0</v>
      </c>
      <c r="AF45" s="232"/>
      <c r="AG45" s="232"/>
      <c r="AH45" s="233"/>
      <c r="AI45" s="106"/>
    </row>
    <row r="46" spans="1:35" x14ac:dyDescent="0.25">
      <c r="A46" s="114"/>
      <c r="B46" s="128"/>
      <c r="C46" s="121"/>
      <c r="D46" s="121"/>
      <c r="E46" s="121"/>
      <c r="F46" s="121"/>
      <c r="G46" s="121"/>
      <c r="H46" s="121"/>
      <c r="I46" s="121"/>
      <c r="J46" s="121"/>
      <c r="K46" s="121"/>
      <c r="L46" s="121"/>
      <c r="M46" s="10"/>
      <c r="N46" s="10"/>
      <c r="O46" s="10"/>
      <c r="P46" s="10"/>
      <c r="Q46" s="10"/>
      <c r="R46" s="10"/>
      <c r="S46" s="10"/>
      <c r="T46" s="10"/>
      <c r="U46" s="10"/>
      <c r="V46" s="10"/>
      <c r="W46" s="10"/>
      <c r="X46" s="10"/>
      <c r="Y46" s="10"/>
      <c r="Z46" s="10"/>
      <c r="AA46" s="10"/>
      <c r="AB46" s="10"/>
      <c r="AC46" s="10"/>
      <c r="AD46" s="10"/>
      <c r="AE46" s="121"/>
      <c r="AF46" s="10"/>
      <c r="AG46" s="10"/>
      <c r="AH46" s="127"/>
      <c r="AI46" s="106"/>
    </row>
    <row r="47" spans="1:35" ht="13.5" thickBot="1" x14ac:dyDescent="0.35">
      <c r="A47" s="114"/>
      <c r="B47" s="102" t="s">
        <v>106</v>
      </c>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5" t="s">
        <v>25</v>
      </c>
      <c r="AD47" s="10"/>
      <c r="AE47" s="206">
        <f ca="1">SUM(AE39:AH45)</f>
        <v>0</v>
      </c>
      <c r="AF47" s="206"/>
      <c r="AG47" s="206"/>
      <c r="AH47" s="239"/>
      <c r="AI47" s="106"/>
    </row>
    <row r="48" spans="1:35" ht="13.5" thickTop="1" x14ac:dyDescent="0.3">
      <c r="A48" s="114"/>
      <c r="B48" s="129"/>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92"/>
      <c r="AD48" s="130"/>
      <c r="AE48" s="93"/>
      <c r="AF48" s="93"/>
      <c r="AG48" s="93"/>
      <c r="AH48" s="94"/>
      <c r="AI48" s="106"/>
    </row>
    <row r="49" spans="1:70" ht="13" x14ac:dyDescent="0.3">
      <c r="A49" s="114"/>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5"/>
      <c r="AD49" s="10"/>
      <c r="AE49" s="63"/>
      <c r="AF49" s="63"/>
      <c r="AG49" s="63"/>
      <c r="AH49" s="63"/>
      <c r="AI49" s="106"/>
    </row>
    <row r="50" spans="1:70" ht="15.5" x14ac:dyDescent="0.25">
      <c r="A50" s="114"/>
      <c r="B50" s="95" t="s">
        <v>91</v>
      </c>
      <c r="C50" s="64"/>
      <c r="D50" s="64"/>
      <c r="E50" s="64"/>
      <c r="F50" s="64"/>
      <c r="G50" s="65"/>
      <c r="H50" s="65"/>
      <c r="I50" s="65"/>
      <c r="J50" s="66"/>
      <c r="K50" s="65"/>
      <c r="L50" s="65"/>
      <c r="M50" s="65"/>
      <c r="N50" s="65"/>
      <c r="O50" s="65"/>
      <c r="P50" s="65"/>
      <c r="Q50" s="65"/>
      <c r="R50" s="65"/>
      <c r="S50" s="65"/>
      <c r="T50" s="65"/>
      <c r="U50" s="65"/>
      <c r="V50" s="65"/>
      <c r="W50" s="65"/>
      <c r="X50" s="65"/>
      <c r="Y50" s="65"/>
      <c r="Z50" s="65"/>
      <c r="AA50" s="65"/>
      <c r="AB50" s="65"/>
      <c r="AC50" s="65"/>
      <c r="AD50" s="65"/>
      <c r="AE50" s="65"/>
      <c r="AF50" s="65"/>
      <c r="AG50" s="65"/>
      <c r="AH50" s="67"/>
      <c r="AI50" s="106"/>
    </row>
    <row r="51" spans="1:70" ht="13" x14ac:dyDescent="0.3">
      <c r="A51" s="114"/>
      <c r="B51" s="126"/>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5"/>
      <c r="AD51" s="10"/>
      <c r="AE51" s="63"/>
      <c r="AF51" s="63"/>
      <c r="AG51" s="63"/>
      <c r="AH51" s="96"/>
      <c r="AI51" s="106"/>
    </row>
    <row r="52" spans="1:70" ht="13.5" thickBot="1" x14ac:dyDescent="0.35">
      <c r="A52" s="114"/>
      <c r="B52" s="160" t="s">
        <v>92</v>
      </c>
      <c r="C52" s="10"/>
      <c r="D52" s="10"/>
      <c r="E52" s="10"/>
      <c r="F52" s="10"/>
      <c r="G52" s="10"/>
      <c r="H52" s="10"/>
      <c r="I52" s="10"/>
      <c r="J52" s="10"/>
      <c r="K52" s="10"/>
      <c r="L52" s="10"/>
      <c r="M52" s="10"/>
      <c r="N52" s="10"/>
      <c r="O52" s="10"/>
      <c r="P52" s="240"/>
      <c r="Q52" s="211"/>
      <c r="R52" s="10"/>
      <c r="S52" s="10" t="s">
        <v>48</v>
      </c>
      <c r="U52" s="10"/>
      <c r="W52" s="10"/>
      <c r="X52" s="10"/>
      <c r="Y52" s="241">
        <f>$Z14</f>
        <v>0</v>
      </c>
      <c r="Z52" s="242"/>
      <c r="AA52" s="10" t="s">
        <v>43</v>
      </c>
      <c r="AB52" s="10"/>
      <c r="AC52" s="5" t="s">
        <v>25</v>
      </c>
      <c r="AD52" s="10"/>
      <c r="AE52" s="206">
        <f>P52*Z14</f>
        <v>0</v>
      </c>
      <c r="AF52" s="206"/>
      <c r="AG52" s="206"/>
      <c r="AH52" s="239"/>
      <c r="AI52" s="106"/>
      <c r="AJ52" s="133"/>
      <c r="AK52" s="103"/>
      <c r="AL52" s="103"/>
      <c r="AM52" s="103"/>
      <c r="AN52" s="103"/>
      <c r="AO52" s="103"/>
      <c r="AP52" s="103"/>
      <c r="AQ52" s="103"/>
      <c r="AR52" s="103"/>
      <c r="AS52" s="103"/>
      <c r="AT52" s="103"/>
      <c r="AU52" s="103"/>
      <c r="AV52" s="103"/>
      <c r="AW52" s="103"/>
      <c r="AX52" s="103"/>
      <c r="AY52" s="103"/>
      <c r="BI52" s="103"/>
      <c r="BJ52" s="103"/>
      <c r="BK52" s="103"/>
      <c r="BL52" s="103"/>
      <c r="BM52" s="103"/>
      <c r="BN52" s="103"/>
      <c r="BO52" s="103"/>
      <c r="BP52" s="103"/>
      <c r="BQ52" s="103"/>
      <c r="BR52" s="103"/>
    </row>
    <row r="53" spans="1:70" ht="13.5" thickTop="1" x14ac:dyDescent="0.3">
      <c r="A53" s="114"/>
      <c r="B53" s="131"/>
      <c r="C53" s="130"/>
      <c r="D53" s="130"/>
      <c r="E53" s="130"/>
      <c r="F53" s="130"/>
      <c r="G53" s="130"/>
      <c r="H53" s="130"/>
      <c r="I53" s="130"/>
      <c r="J53" s="130"/>
      <c r="K53" s="130"/>
      <c r="L53" s="130"/>
      <c r="M53" s="130"/>
      <c r="N53" s="130"/>
      <c r="O53" s="130"/>
      <c r="P53" s="130"/>
      <c r="Q53" s="130"/>
      <c r="R53" s="130"/>
      <c r="S53" s="175"/>
      <c r="T53" s="175"/>
      <c r="U53" s="124"/>
      <c r="V53" s="130"/>
      <c r="W53" s="130"/>
      <c r="X53" s="130"/>
      <c r="Y53" s="130"/>
      <c r="Z53" s="130"/>
      <c r="AA53" s="130"/>
      <c r="AB53" s="130"/>
      <c r="AC53" s="92"/>
      <c r="AD53" s="130"/>
      <c r="AE53" s="93"/>
      <c r="AF53" s="93"/>
      <c r="AG53" s="93"/>
      <c r="AH53" s="94"/>
      <c r="AI53" s="106"/>
      <c r="AJ53" s="133"/>
      <c r="AK53" s="103"/>
      <c r="AL53" s="103"/>
      <c r="AM53" s="103"/>
      <c r="AN53" s="103"/>
      <c r="AO53" s="103"/>
      <c r="AP53" s="103"/>
      <c r="AQ53" s="103"/>
      <c r="AR53" s="103"/>
      <c r="AS53" s="103"/>
      <c r="AT53" s="103"/>
      <c r="AU53" s="103"/>
      <c r="AV53" s="103"/>
      <c r="AW53" s="103"/>
      <c r="AX53" s="103"/>
      <c r="AY53" s="103"/>
      <c r="BI53" s="103"/>
      <c r="BJ53" s="103"/>
      <c r="BK53" s="103"/>
      <c r="BL53" s="103"/>
      <c r="BM53" s="103"/>
      <c r="BN53" s="103"/>
      <c r="BO53" s="103"/>
      <c r="BP53" s="103"/>
      <c r="BQ53" s="103"/>
      <c r="BR53" s="103"/>
    </row>
    <row r="54" spans="1:70" x14ac:dyDescent="0.25">
      <c r="A54" s="28"/>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132"/>
      <c r="AJ54" s="133"/>
      <c r="AK54" s="103"/>
      <c r="AL54" s="103"/>
      <c r="AM54" s="103"/>
      <c r="AN54" s="103"/>
      <c r="AO54" s="103"/>
      <c r="AP54" s="103"/>
      <c r="AQ54" s="103"/>
      <c r="AR54" s="103"/>
      <c r="AS54" s="103"/>
      <c r="AT54" s="103"/>
      <c r="AU54" s="103"/>
      <c r="AV54" s="103"/>
      <c r="AW54" s="103"/>
      <c r="AX54" s="103"/>
      <c r="AY54" s="103"/>
      <c r="BI54" s="103"/>
      <c r="BJ54" s="103"/>
      <c r="BK54" s="103"/>
      <c r="BL54" s="103"/>
      <c r="BM54" s="103"/>
      <c r="BN54" s="103"/>
      <c r="BO54" s="103"/>
      <c r="BP54" s="103"/>
      <c r="BQ54" s="103"/>
      <c r="BR54" s="103"/>
    </row>
    <row r="55" spans="1:70" ht="13" thickBot="1" x14ac:dyDescent="0.3">
      <c r="A55" s="133"/>
      <c r="B55" s="134"/>
      <c r="C55" s="134"/>
      <c r="D55" s="133"/>
      <c r="E55" s="133"/>
      <c r="F55" s="134"/>
      <c r="G55" s="135"/>
      <c r="H55" s="133"/>
      <c r="I55" s="133"/>
      <c r="J55" s="135"/>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03"/>
      <c r="AL55" s="103"/>
      <c r="AM55" s="103"/>
      <c r="AN55" s="103"/>
      <c r="AO55" s="103"/>
      <c r="AP55" s="103"/>
      <c r="AQ55" s="103"/>
      <c r="AR55" s="103"/>
      <c r="AS55" s="103"/>
      <c r="AT55" s="103"/>
      <c r="AU55" s="103"/>
      <c r="AV55" s="103"/>
      <c r="AW55" s="103"/>
      <c r="AX55" s="103"/>
      <c r="AY55" s="103"/>
      <c r="BI55" s="103"/>
      <c r="BJ55" s="103"/>
      <c r="BK55" s="103"/>
      <c r="BL55" s="103"/>
      <c r="BM55" s="103"/>
      <c r="BN55" s="103"/>
      <c r="BO55" s="103"/>
      <c r="BP55" s="103"/>
      <c r="BQ55" s="103"/>
      <c r="BR55" s="103"/>
    </row>
    <row r="56" spans="1:70" ht="13" thickTop="1" x14ac:dyDescent="0.25">
      <c r="A56" s="136"/>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8"/>
      <c r="AJ56" s="133"/>
      <c r="AK56" s="103"/>
      <c r="AL56" s="103"/>
      <c r="AM56" s="103"/>
      <c r="AN56" s="103"/>
      <c r="AO56" s="103"/>
      <c r="AP56" s="103"/>
      <c r="AQ56" s="103"/>
      <c r="AR56" s="103"/>
      <c r="AS56" s="103"/>
      <c r="AT56" s="103"/>
      <c r="AU56" s="103"/>
      <c r="AV56" s="103"/>
      <c r="AW56" s="103"/>
      <c r="AX56" s="103"/>
      <c r="AY56" s="103"/>
      <c r="BI56" s="103"/>
      <c r="BJ56" s="103"/>
      <c r="BK56" s="103"/>
      <c r="BL56" s="103"/>
      <c r="BM56" s="103"/>
      <c r="BN56" s="103"/>
      <c r="BO56" s="103"/>
      <c r="BP56" s="103"/>
      <c r="BQ56" s="103"/>
      <c r="BR56" s="103"/>
    </row>
    <row r="57" spans="1:70" ht="13.5" thickBot="1" x14ac:dyDescent="0.35">
      <c r="A57" s="139"/>
      <c r="B57" s="133"/>
      <c r="C57" s="135"/>
      <c r="D57" s="133"/>
      <c r="E57" s="133"/>
      <c r="F57" s="5" t="s">
        <v>27</v>
      </c>
      <c r="G57" s="5"/>
      <c r="H57" s="5"/>
      <c r="I57" s="5"/>
      <c r="J57" s="5"/>
      <c r="K57" s="5"/>
      <c r="L57" s="5"/>
      <c r="M57" s="5"/>
      <c r="N57" s="10"/>
      <c r="O57" s="10"/>
      <c r="P57" s="10"/>
      <c r="Q57" s="10"/>
      <c r="R57" s="10"/>
      <c r="S57" s="10"/>
      <c r="T57" s="10"/>
      <c r="U57" s="10"/>
      <c r="V57" s="10"/>
      <c r="W57" s="10"/>
      <c r="X57" s="10"/>
      <c r="Y57" s="10"/>
      <c r="Z57" s="10"/>
      <c r="AA57" s="10"/>
      <c r="AB57" s="10"/>
      <c r="AC57" s="5" t="s">
        <v>25</v>
      </c>
      <c r="AD57" s="10"/>
      <c r="AE57" s="206">
        <f ca="1">AE32+AE47+AE52+'VP u. ÜP Inland '!AE30:AH30+'VP u. ÜP Inland '!AE45:AH45+'VP u. ÜP Inland '!AE50:AH50+'km und Auslagen'!AE26:AH26+'km und Auslagen'!AE46:AH46</f>
        <v>0</v>
      </c>
      <c r="AF57" s="206"/>
      <c r="AG57" s="206"/>
      <c r="AH57" s="206"/>
      <c r="AI57" s="140"/>
      <c r="AJ57" s="133"/>
      <c r="AK57" s="103"/>
      <c r="AL57" s="103"/>
      <c r="AM57" s="103"/>
      <c r="AN57" s="103"/>
      <c r="AO57" s="103"/>
      <c r="AP57" s="103"/>
      <c r="AQ57" s="103"/>
      <c r="AR57" s="103"/>
      <c r="AS57" s="103"/>
      <c r="AT57" s="103"/>
      <c r="AU57" s="103"/>
      <c r="AV57" s="103"/>
      <c r="AW57" s="103"/>
      <c r="AX57" s="103"/>
      <c r="AY57" s="103"/>
      <c r="BI57" s="103"/>
      <c r="BJ57" s="103"/>
      <c r="BK57" s="103"/>
      <c r="BL57" s="103"/>
      <c r="BM57" s="103"/>
      <c r="BN57" s="103"/>
      <c r="BO57" s="103"/>
      <c r="BP57" s="103"/>
      <c r="BQ57" s="103"/>
      <c r="BR57" s="103"/>
    </row>
    <row r="58" spans="1:70" ht="13.5" thickTop="1" thickBot="1" x14ac:dyDescent="0.3">
      <c r="A58" s="141"/>
      <c r="B58" s="142"/>
      <c r="C58" s="142"/>
      <c r="D58" s="143"/>
      <c r="E58" s="143"/>
      <c r="F58" s="144"/>
      <c r="G58" s="145"/>
      <c r="H58" s="143"/>
      <c r="I58" s="143"/>
      <c r="J58" s="145"/>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6"/>
      <c r="AJ58" s="133"/>
      <c r="AK58" s="103"/>
      <c r="AL58" s="103"/>
      <c r="AM58" s="103"/>
      <c r="AN58" s="103"/>
      <c r="AO58" s="103"/>
      <c r="AP58" s="103"/>
      <c r="AQ58" s="103"/>
      <c r="AR58" s="103"/>
      <c r="AS58" s="103"/>
      <c r="AT58" s="103"/>
      <c r="AU58" s="103"/>
      <c r="AV58" s="103"/>
      <c r="AW58" s="103"/>
      <c r="AX58" s="103"/>
      <c r="AY58" s="103"/>
      <c r="BI58" s="103"/>
      <c r="BJ58" s="103"/>
      <c r="BK58" s="103"/>
      <c r="BL58" s="103"/>
      <c r="BM58" s="103"/>
      <c r="BN58" s="103"/>
      <c r="BO58" s="103"/>
      <c r="BP58" s="103"/>
      <c r="BQ58" s="103"/>
      <c r="BR58" s="103"/>
    </row>
    <row r="59" spans="1:70" ht="13" thickTop="1" x14ac:dyDescent="0.25">
      <c r="AI59" s="103"/>
      <c r="AJ59" s="103"/>
      <c r="AK59" s="103"/>
      <c r="AL59" s="103"/>
      <c r="AM59" s="103"/>
      <c r="AN59" s="103"/>
      <c r="AO59" s="103"/>
      <c r="AP59" s="103"/>
      <c r="AQ59" s="103"/>
      <c r="AR59" s="103"/>
      <c r="AS59" s="103"/>
      <c r="AT59" s="103"/>
      <c r="AU59" s="103"/>
      <c r="AV59" s="103"/>
      <c r="AW59" s="103"/>
      <c r="AX59" s="103"/>
      <c r="AY59" s="103"/>
      <c r="BI59" s="103"/>
      <c r="BJ59" s="103"/>
      <c r="BK59" s="103"/>
      <c r="BL59" s="103"/>
      <c r="BM59" s="103"/>
      <c r="BN59" s="103"/>
      <c r="BO59" s="103"/>
      <c r="BP59" s="103"/>
      <c r="BQ59" s="103"/>
      <c r="BR59" s="103"/>
    </row>
    <row r="60" spans="1:70" x14ac:dyDescent="0.25">
      <c r="AI60" s="103"/>
      <c r="AJ60" s="103"/>
      <c r="AK60" s="103"/>
      <c r="AL60" s="103"/>
      <c r="AM60" s="103"/>
      <c r="AN60" s="103"/>
      <c r="AO60" s="103"/>
      <c r="AP60" s="103"/>
      <c r="AQ60" s="103"/>
      <c r="AR60" s="103"/>
      <c r="AS60" s="103"/>
      <c r="AT60" s="103"/>
      <c r="AU60" s="103"/>
      <c r="AV60" s="103"/>
      <c r="AW60" s="103"/>
      <c r="AX60" s="103"/>
      <c r="AY60" s="103"/>
      <c r="BI60" s="103"/>
      <c r="BJ60" s="103"/>
      <c r="BK60" s="103"/>
      <c r="BL60" s="103"/>
      <c r="BM60" s="103"/>
      <c r="BN60" s="103"/>
      <c r="BO60" s="103"/>
      <c r="BP60" s="103"/>
      <c r="BQ60" s="103"/>
      <c r="BR60" s="103"/>
    </row>
    <row r="61" spans="1:70" x14ac:dyDescent="0.25">
      <c r="AI61" s="103"/>
      <c r="AJ61" s="103"/>
      <c r="AK61" s="103"/>
      <c r="AL61" s="103"/>
      <c r="AM61" s="103"/>
      <c r="AN61" s="103"/>
      <c r="AO61" s="103"/>
      <c r="AP61" s="103"/>
      <c r="AQ61" s="103"/>
      <c r="AR61" s="103"/>
      <c r="AS61" s="103"/>
      <c r="AT61" s="103"/>
      <c r="AU61" s="103"/>
      <c r="AV61" s="103"/>
      <c r="AW61" s="103"/>
      <c r="AX61" s="103"/>
      <c r="AY61" s="103"/>
      <c r="BI61" s="103"/>
      <c r="BJ61" s="103"/>
      <c r="BK61" s="103"/>
      <c r="BL61" s="103"/>
      <c r="BM61" s="103"/>
      <c r="BN61" s="103"/>
      <c r="BO61" s="103"/>
      <c r="BP61" s="103"/>
      <c r="BQ61" s="103"/>
      <c r="BR61" s="103"/>
    </row>
    <row r="62" spans="1:70" x14ac:dyDescent="0.25">
      <c r="AI62" s="103"/>
      <c r="AJ62" s="103"/>
      <c r="AK62" s="103"/>
      <c r="AL62" s="103"/>
      <c r="AM62" s="103"/>
      <c r="AN62" s="103"/>
      <c r="AO62" s="103"/>
      <c r="AP62" s="103"/>
      <c r="AQ62" s="103"/>
      <c r="AR62" s="103"/>
      <c r="AS62" s="103"/>
      <c r="BI62" s="103"/>
      <c r="BJ62" s="103"/>
      <c r="BK62" s="103"/>
      <c r="BL62" s="103"/>
      <c r="BM62" s="103"/>
      <c r="BN62" s="103"/>
      <c r="BO62" s="103"/>
      <c r="BP62" s="103"/>
      <c r="BQ62" s="103"/>
      <c r="BR62" s="103"/>
    </row>
    <row r="63" spans="1:70" x14ac:dyDescent="0.25">
      <c r="AI63" s="103"/>
      <c r="AJ63" s="103"/>
      <c r="BI63" s="103"/>
      <c r="BJ63" s="103"/>
      <c r="BK63" s="103"/>
      <c r="BL63" s="103"/>
      <c r="BM63" s="103"/>
      <c r="BN63" s="103"/>
      <c r="BO63" s="103"/>
      <c r="BP63" s="103"/>
      <c r="BQ63" s="103"/>
      <c r="BR63" s="103"/>
    </row>
    <row r="64" spans="1:70" x14ac:dyDescent="0.25">
      <c r="AI64" s="103"/>
      <c r="AJ64" s="103"/>
      <c r="BI64" s="103"/>
      <c r="BJ64" s="103"/>
      <c r="BK64" s="103"/>
      <c r="BL64" s="103"/>
      <c r="BM64" s="103"/>
      <c r="BN64" s="103"/>
      <c r="BO64" s="103"/>
      <c r="BP64" s="103"/>
      <c r="BQ64" s="103"/>
      <c r="BR64" s="103"/>
    </row>
    <row r="65" spans="1:70" x14ac:dyDescent="0.25">
      <c r="AI65" s="103"/>
      <c r="AJ65" s="103"/>
      <c r="BI65" s="103"/>
      <c r="BJ65" s="103"/>
      <c r="BK65" s="103"/>
      <c r="BL65" s="103"/>
      <c r="BM65" s="103"/>
      <c r="BN65" s="103"/>
      <c r="BO65" s="103"/>
      <c r="BP65" s="103"/>
      <c r="BQ65" s="103"/>
      <c r="BR65" s="103"/>
    </row>
    <row r="66" spans="1:70" x14ac:dyDescent="0.25">
      <c r="AI66" s="103"/>
      <c r="AJ66" s="103"/>
      <c r="AK66" s="103"/>
      <c r="AL66" s="103"/>
      <c r="AM66" s="103"/>
      <c r="AN66" s="103"/>
      <c r="AO66" s="103"/>
      <c r="AP66" s="103"/>
      <c r="AQ66" s="103"/>
      <c r="AR66" s="103"/>
      <c r="AS66" s="103"/>
      <c r="BI66" s="103"/>
      <c r="BJ66" s="103"/>
      <c r="BK66" s="103"/>
      <c r="BL66" s="103"/>
      <c r="BM66" s="103"/>
      <c r="BN66" s="103"/>
      <c r="BO66" s="103"/>
      <c r="BP66" s="103"/>
      <c r="BQ66" s="103"/>
      <c r="BR66" s="103"/>
    </row>
    <row r="67" spans="1:70" x14ac:dyDescent="0.25">
      <c r="AI67" s="103"/>
      <c r="AJ67" s="103"/>
      <c r="AK67" s="103"/>
      <c r="AL67" s="103"/>
      <c r="AM67" s="103"/>
      <c r="AN67" s="103"/>
      <c r="AO67" s="103"/>
      <c r="AP67" s="103"/>
      <c r="AQ67" s="103"/>
      <c r="AR67" s="103"/>
      <c r="AS67" s="103"/>
      <c r="BI67" s="103"/>
      <c r="BJ67" s="103"/>
      <c r="BK67" s="103"/>
      <c r="BL67" s="103"/>
      <c r="BM67" s="103"/>
      <c r="BN67" s="103"/>
      <c r="BO67" s="103"/>
      <c r="BP67" s="103"/>
      <c r="BQ67" s="103"/>
      <c r="BR67" s="103"/>
    </row>
    <row r="68" spans="1:70" x14ac:dyDescent="0.25">
      <c r="AI68" s="103"/>
      <c r="AJ68" s="103"/>
      <c r="AK68" s="103"/>
      <c r="AL68" s="103"/>
      <c r="AM68" s="103"/>
      <c r="AN68" s="103"/>
      <c r="AO68" s="103"/>
      <c r="AP68" s="103"/>
      <c r="AQ68" s="103"/>
      <c r="AR68" s="103"/>
      <c r="AS68" s="103"/>
      <c r="BI68" s="103"/>
      <c r="BJ68" s="103"/>
      <c r="BK68" s="103"/>
      <c r="BL68" s="103"/>
      <c r="BM68" s="103"/>
      <c r="BN68" s="103"/>
      <c r="BO68" s="103"/>
      <c r="BP68" s="103"/>
      <c r="BQ68" s="103"/>
      <c r="BR68" s="103"/>
    </row>
    <row r="69" spans="1:70" x14ac:dyDescent="0.25">
      <c r="AI69" s="103"/>
      <c r="AJ69" s="103"/>
      <c r="AK69" s="103"/>
      <c r="AL69" s="103"/>
      <c r="AM69" s="103"/>
      <c r="AN69" s="103"/>
      <c r="AO69" s="103"/>
      <c r="AP69" s="103"/>
      <c r="AQ69" s="103"/>
      <c r="AR69" s="103"/>
      <c r="AS69" s="103"/>
      <c r="BI69" s="103"/>
      <c r="BJ69" s="103"/>
      <c r="BK69" s="103"/>
      <c r="BL69" s="103"/>
      <c r="BM69" s="103"/>
      <c r="BN69" s="103"/>
      <c r="BO69" s="103"/>
      <c r="BP69" s="103"/>
      <c r="BQ69" s="103"/>
      <c r="BR69" s="103"/>
    </row>
    <row r="70" spans="1:70" x14ac:dyDescent="0.25">
      <c r="AI70" s="103"/>
      <c r="AJ70" s="103"/>
      <c r="AK70" s="103"/>
      <c r="AL70" s="103"/>
      <c r="AM70" s="103"/>
      <c r="AN70" s="103"/>
      <c r="AO70" s="103"/>
      <c r="AP70" s="103"/>
      <c r="AQ70" s="103"/>
      <c r="AR70" s="103"/>
      <c r="AS70" s="103"/>
      <c r="BI70" s="103"/>
      <c r="BJ70" s="103"/>
      <c r="BK70" s="103"/>
      <c r="BL70" s="103"/>
      <c r="BM70" s="103"/>
      <c r="BN70" s="103"/>
      <c r="BO70" s="103"/>
      <c r="BP70" s="103"/>
      <c r="BQ70" s="103"/>
      <c r="BR70" s="103"/>
    </row>
    <row r="71" spans="1:70" x14ac:dyDescent="0.25">
      <c r="AI71" s="103"/>
      <c r="AJ71" s="103"/>
      <c r="AK71" s="103"/>
      <c r="AL71" s="103"/>
      <c r="AM71" s="103"/>
      <c r="AN71" s="103"/>
      <c r="AO71" s="103"/>
      <c r="AP71" s="103"/>
      <c r="AQ71" s="103"/>
      <c r="AR71" s="103"/>
      <c r="AS71" s="103"/>
      <c r="BI71" s="103"/>
      <c r="BJ71" s="103"/>
      <c r="BK71" s="103"/>
      <c r="BL71" s="103"/>
      <c r="BM71" s="103"/>
      <c r="BN71" s="103"/>
      <c r="BO71" s="103"/>
      <c r="BP71" s="103"/>
      <c r="BQ71" s="103"/>
      <c r="BR71" s="103"/>
    </row>
    <row r="72" spans="1:70" x14ac:dyDescent="0.25">
      <c r="AI72" s="103"/>
      <c r="AJ72" s="103"/>
      <c r="AK72" s="103"/>
      <c r="AL72" s="103"/>
      <c r="AM72" s="103"/>
      <c r="AN72" s="103"/>
      <c r="AO72" s="103"/>
      <c r="AP72" s="103"/>
      <c r="AQ72" s="103"/>
      <c r="AR72" s="103"/>
      <c r="AS72" s="103"/>
      <c r="BI72" s="103"/>
      <c r="BJ72" s="103"/>
      <c r="BK72" s="103"/>
      <c r="BL72" s="103"/>
      <c r="BM72" s="103"/>
      <c r="BN72" s="103"/>
      <c r="BO72" s="103"/>
      <c r="BP72" s="103"/>
      <c r="BQ72" s="103"/>
      <c r="BR72" s="103"/>
    </row>
    <row r="73" spans="1:70" x14ac:dyDescent="0.25">
      <c r="AI73" s="103"/>
      <c r="AJ73" s="103"/>
      <c r="AK73" s="103"/>
      <c r="AL73" s="103"/>
      <c r="AM73" s="103"/>
      <c r="AN73" s="103"/>
      <c r="AO73" s="103"/>
      <c r="AP73" s="103"/>
      <c r="AQ73" s="103"/>
      <c r="AR73" s="103"/>
      <c r="AS73" s="103"/>
      <c r="BI73" s="103"/>
      <c r="BJ73" s="103"/>
      <c r="BK73" s="103"/>
      <c r="BL73" s="103"/>
      <c r="BM73" s="103"/>
      <c r="BN73" s="103"/>
      <c r="BO73" s="103"/>
      <c r="BP73" s="103"/>
      <c r="BQ73" s="103"/>
      <c r="BR73" s="103"/>
    </row>
    <row r="74" spans="1:70" x14ac:dyDescent="0.25">
      <c r="AI74" s="103"/>
      <c r="AJ74" s="103"/>
      <c r="AK74" s="103"/>
      <c r="AL74" s="103"/>
      <c r="AM74" s="103"/>
      <c r="AN74" s="103"/>
      <c r="AO74" s="103"/>
      <c r="AP74" s="103"/>
      <c r="AQ74" s="103"/>
      <c r="AR74" s="103"/>
      <c r="AS74" s="103"/>
      <c r="BI74" s="103"/>
      <c r="BJ74" s="103"/>
      <c r="BK74" s="103"/>
      <c r="BL74" s="103"/>
      <c r="BM74" s="103"/>
      <c r="BN74" s="103"/>
      <c r="BO74" s="103"/>
      <c r="BP74" s="103"/>
      <c r="BQ74" s="103"/>
      <c r="BR74" s="103"/>
    </row>
    <row r="75" spans="1:70" x14ac:dyDescent="0.25">
      <c r="AI75" s="103"/>
      <c r="AJ75" s="103"/>
      <c r="AK75" s="103"/>
      <c r="AL75" s="103"/>
      <c r="AM75" s="103"/>
      <c r="AN75" s="103"/>
      <c r="AO75" s="103"/>
      <c r="AP75" s="103"/>
      <c r="AQ75" s="103"/>
      <c r="AR75" s="103"/>
      <c r="AS75" s="103"/>
      <c r="BI75" s="103"/>
      <c r="BJ75" s="103"/>
      <c r="BK75" s="103"/>
      <c r="BL75" s="103"/>
      <c r="BM75" s="103"/>
      <c r="BN75" s="103"/>
      <c r="BO75" s="103"/>
      <c r="BP75" s="103"/>
      <c r="BQ75" s="103"/>
      <c r="BR75" s="103"/>
    </row>
    <row r="76" spans="1:70" x14ac:dyDescent="0.25">
      <c r="AI76" s="103"/>
      <c r="AJ76" s="103"/>
      <c r="BI76" s="103"/>
      <c r="BJ76" s="103"/>
      <c r="BK76" s="103"/>
      <c r="BL76" s="103"/>
      <c r="BM76" s="103"/>
      <c r="BN76" s="103"/>
      <c r="BO76" s="103"/>
      <c r="BP76" s="103"/>
      <c r="BQ76" s="103"/>
      <c r="BR76" s="103"/>
    </row>
    <row r="77" spans="1:70" x14ac:dyDescent="0.25">
      <c r="A77" s="103"/>
      <c r="AH77" s="103"/>
      <c r="AI77" s="103"/>
      <c r="AJ77" s="103"/>
      <c r="BI77" s="103"/>
      <c r="BJ77" s="103"/>
      <c r="BK77" s="103"/>
      <c r="BL77" s="103"/>
      <c r="BM77" s="103"/>
      <c r="BN77" s="103"/>
      <c r="BO77" s="103"/>
      <c r="BP77" s="103"/>
      <c r="BQ77" s="103"/>
      <c r="BR77" s="103"/>
    </row>
    <row r="78" spans="1:70" x14ac:dyDescent="0.25">
      <c r="A78" s="103"/>
      <c r="AH78" s="103"/>
      <c r="AI78" s="103"/>
      <c r="AJ78" s="103"/>
      <c r="AK78" s="103"/>
      <c r="AL78" s="103"/>
      <c r="AM78" s="103"/>
      <c r="AN78" s="103"/>
      <c r="AO78" s="103"/>
      <c r="AP78" s="103"/>
      <c r="AQ78" s="103"/>
      <c r="AR78" s="103"/>
      <c r="AS78" s="103"/>
      <c r="BI78" s="103"/>
      <c r="BJ78" s="103"/>
      <c r="BK78" s="103"/>
      <c r="BL78" s="103"/>
      <c r="BM78" s="103"/>
      <c r="BN78" s="103"/>
      <c r="BO78" s="103"/>
      <c r="BP78" s="103"/>
      <c r="BQ78" s="103"/>
      <c r="BR78" s="103"/>
    </row>
    <row r="79" spans="1:70" x14ac:dyDescent="0.25">
      <c r="A79" s="103"/>
      <c r="AH79" s="103"/>
      <c r="AI79" s="103"/>
      <c r="AJ79" s="103"/>
      <c r="AK79" s="103"/>
      <c r="AL79" s="103"/>
      <c r="AM79" s="103"/>
      <c r="AN79" s="103"/>
      <c r="AO79" s="103"/>
      <c r="AP79" s="103"/>
      <c r="AQ79" s="103"/>
      <c r="AR79" s="103"/>
      <c r="AS79" s="103"/>
      <c r="BI79" s="103"/>
      <c r="BJ79" s="103"/>
      <c r="BK79" s="103"/>
      <c r="BL79" s="103"/>
      <c r="BM79" s="103"/>
      <c r="BN79" s="103"/>
      <c r="BO79" s="103"/>
      <c r="BP79" s="103"/>
      <c r="BQ79" s="103"/>
      <c r="BR79" s="103"/>
    </row>
    <row r="80" spans="1:70" x14ac:dyDescent="0.25">
      <c r="A80" s="103"/>
      <c r="AH80" s="103"/>
      <c r="AI80" s="103"/>
      <c r="AJ80" s="103"/>
      <c r="AK80" s="103"/>
      <c r="AL80" s="103"/>
      <c r="AM80" s="103"/>
      <c r="AN80" s="103"/>
      <c r="AO80" s="103"/>
      <c r="AP80" s="103"/>
      <c r="AQ80" s="103"/>
      <c r="AR80" s="103"/>
      <c r="AS80" s="103"/>
      <c r="BI80" s="103"/>
      <c r="BJ80" s="103"/>
      <c r="BK80" s="103"/>
      <c r="BL80" s="103"/>
      <c r="BM80" s="103"/>
      <c r="BN80" s="103"/>
      <c r="BO80" s="103"/>
      <c r="BP80" s="103"/>
      <c r="BQ80" s="103"/>
      <c r="BR80" s="103"/>
    </row>
    <row r="81" spans="1:70" x14ac:dyDescent="0.25">
      <c r="A81" s="103"/>
      <c r="AH81" s="103"/>
      <c r="AI81" s="103"/>
      <c r="AJ81" s="103"/>
      <c r="AK81" s="103"/>
      <c r="AL81" s="103"/>
      <c r="AM81" s="103"/>
      <c r="AN81" s="103"/>
      <c r="AO81" s="103"/>
      <c r="AP81" s="103"/>
      <c r="AQ81" s="103"/>
      <c r="AR81" s="103"/>
      <c r="AS81" s="103"/>
      <c r="BI81" s="103"/>
      <c r="BJ81" s="103"/>
      <c r="BK81" s="103"/>
      <c r="BL81" s="103"/>
      <c r="BM81" s="103"/>
      <c r="BN81" s="103"/>
      <c r="BO81" s="103"/>
      <c r="BP81" s="103"/>
      <c r="BQ81" s="103"/>
      <c r="BR81" s="103"/>
    </row>
    <row r="82" spans="1:70" x14ac:dyDescent="0.25">
      <c r="AI82" s="103"/>
      <c r="AJ82" s="103"/>
      <c r="AK82" s="103"/>
      <c r="AL82" s="103"/>
      <c r="AM82" s="103"/>
      <c r="AN82" s="103"/>
      <c r="AO82" s="103"/>
      <c r="AP82" s="103"/>
      <c r="AQ82" s="103"/>
      <c r="AR82" s="103"/>
      <c r="AS82" s="103"/>
      <c r="BI82" s="103"/>
      <c r="BJ82" s="103"/>
      <c r="BK82" s="103"/>
      <c r="BL82" s="103"/>
      <c r="BM82" s="103"/>
      <c r="BN82" s="103"/>
      <c r="BO82" s="103"/>
      <c r="BP82" s="103"/>
      <c r="BQ82" s="103"/>
      <c r="BR82" s="103"/>
    </row>
    <row r="83" spans="1:70" x14ac:dyDescent="0.25">
      <c r="AI83" s="103"/>
      <c r="AJ83" s="103"/>
      <c r="AK83" s="103"/>
      <c r="AL83" s="103"/>
      <c r="AM83" s="103"/>
      <c r="AN83" s="103"/>
      <c r="AO83" s="103"/>
      <c r="AP83" s="103"/>
      <c r="AQ83" s="103"/>
      <c r="AR83" s="103"/>
      <c r="AS83" s="103"/>
      <c r="BI83" s="103"/>
      <c r="BJ83" s="103"/>
      <c r="BK83" s="103"/>
      <c r="BL83" s="103"/>
      <c r="BM83" s="103"/>
      <c r="BN83" s="103"/>
      <c r="BO83" s="103"/>
      <c r="BP83" s="103"/>
      <c r="BQ83" s="103"/>
      <c r="BR83" s="103"/>
    </row>
    <row r="84" spans="1:70" x14ac:dyDescent="0.25">
      <c r="A84" s="103"/>
      <c r="AH84" s="103"/>
      <c r="AI84" s="103"/>
      <c r="AJ84" s="103"/>
      <c r="AK84" s="103"/>
      <c r="AL84" s="103"/>
      <c r="AM84" s="103"/>
      <c r="AN84" s="103"/>
      <c r="AO84" s="103"/>
      <c r="AP84" s="103"/>
      <c r="AQ84" s="103"/>
      <c r="AR84" s="103"/>
      <c r="AS84" s="103"/>
      <c r="BI84" s="103"/>
      <c r="BJ84" s="103"/>
      <c r="BK84" s="103"/>
      <c r="BL84" s="103"/>
      <c r="BM84" s="103"/>
      <c r="BN84" s="103"/>
      <c r="BO84" s="103"/>
      <c r="BP84" s="103"/>
      <c r="BQ84" s="103"/>
      <c r="BR84" s="103"/>
    </row>
    <row r="85" spans="1:70" x14ac:dyDescent="0.25">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BR85" s="103"/>
    </row>
    <row r="86" spans="1:70" x14ac:dyDescent="0.25">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row>
    <row r="87" spans="1:70" x14ac:dyDescent="0.25">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row>
    <row r="88" spans="1:70" x14ac:dyDescent="0.25">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row>
    <row r="89" spans="1:70" x14ac:dyDescent="0.25">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row>
    <row r="90" spans="1:70" x14ac:dyDescent="0.25">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row>
    <row r="91" spans="1:70" x14ac:dyDescent="0.25">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row>
    <row r="92" spans="1:70" x14ac:dyDescent="0.25">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row>
    <row r="93" spans="1:70" x14ac:dyDescent="0.25">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row>
  </sheetData>
  <sheetProtection algorithmName="SHA-512" hashValue="+Az+fqjaOUenH/YuQlFnwPYsmnxCU+yRTNdLqyWDBe6u3VzNq4HD5jXsLs5W+XFRF39Hi3X38Iud8I0Ges+ZiQ==" saltValue="+7TO/+pSOK4zCVF/KTgU2w==" spinCount="100000" sheet="1" objects="1" scenarios="1" selectLockedCells="1"/>
  <mergeCells count="96">
    <mergeCell ref="AE42:AH42"/>
    <mergeCell ref="Y8:AH8"/>
    <mergeCell ref="Z13:AA13"/>
    <mergeCell ref="Z14:AA14"/>
    <mergeCell ref="AE40:AH40"/>
    <mergeCell ref="AE41:AH41"/>
    <mergeCell ref="AE26:AH26"/>
    <mergeCell ref="AB20:AC20"/>
    <mergeCell ref="AE20:AH20"/>
    <mergeCell ref="Z12:AA12"/>
    <mergeCell ref="N17:AC17"/>
    <mergeCell ref="P19:R19"/>
    <mergeCell ref="V19:X19"/>
    <mergeCell ref="AE32:AH32"/>
    <mergeCell ref="N36:AC36"/>
    <mergeCell ref="P39:Q39"/>
    <mergeCell ref="V39:W39"/>
    <mergeCell ref="AB39:AC39"/>
    <mergeCell ref="AE39:AH39"/>
    <mergeCell ref="P38:R38"/>
    <mergeCell ref="V38:X38"/>
    <mergeCell ref="AB38:AD38"/>
    <mergeCell ref="F43:I43"/>
    <mergeCell ref="P43:Q43"/>
    <mergeCell ref="V43:W43"/>
    <mergeCell ref="AB43:AC43"/>
    <mergeCell ref="F42:I42"/>
    <mergeCell ref="P42:Q42"/>
    <mergeCell ref="V42:W42"/>
    <mergeCell ref="AB42:AC42"/>
    <mergeCell ref="AB40:AC40"/>
    <mergeCell ref="F41:I41"/>
    <mergeCell ref="P41:Q41"/>
    <mergeCell ref="V41:W41"/>
    <mergeCell ref="AB41:AC41"/>
    <mergeCell ref="F44:I44"/>
    <mergeCell ref="F26:I26"/>
    <mergeCell ref="P26:Q26"/>
    <mergeCell ref="V26:W26"/>
    <mergeCell ref="AB26:AC26"/>
    <mergeCell ref="F27:G27"/>
    <mergeCell ref="I27:J27"/>
    <mergeCell ref="P29:Q29"/>
    <mergeCell ref="V29:W29"/>
    <mergeCell ref="AB29:AC29"/>
    <mergeCell ref="K37:L37"/>
    <mergeCell ref="K38:L38"/>
    <mergeCell ref="P44:Q44"/>
    <mergeCell ref="F40:I40"/>
    <mergeCell ref="P40:Q40"/>
    <mergeCell ref="V40:W40"/>
    <mergeCell ref="F45:I45"/>
    <mergeCell ref="P45:Q45"/>
    <mergeCell ref="V45:W45"/>
    <mergeCell ref="AB45:AC45"/>
    <mergeCell ref="AE45:AH45"/>
    <mergeCell ref="AB19:AD19"/>
    <mergeCell ref="F29:I29"/>
    <mergeCell ref="AE29:AH29"/>
    <mergeCell ref="F30:G30"/>
    <mergeCell ref="I30:J30"/>
    <mergeCell ref="F24:G24"/>
    <mergeCell ref="I24:J24"/>
    <mergeCell ref="F20:I20"/>
    <mergeCell ref="P20:Q20"/>
    <mergeCell ref="V20:W20"/>
    <mergeCell ref="F21:G21"/>
    <mergeCell ref="I21:J21"/>
    <mergeCell ref="F23:I23"/>
    <mergeCell ref="P23:Q23"/>
    <mergeCell ref="V23:W23"/>
    <mergeCell ref="AB23:AC23"/>
    <mergeCell ref="AE23:AH23"/>
    <mergeCell ref="F39:I39"/>
    <mergeCell ref="K18:L18"/>
    <mergeCell ref="K19:L19"/>
    <mergeCell ref="AE57:AH57"/>
    <mergeCell ref="K20:L20"/>
    <mergeCell ref="K23:L23"/>
    <mergeCell ref="K26:L26"/>
    <mergeCell ref="K29:L29"/>
    <mergeCell ref="K39:L39"/>
    <mergeCell ref="K40:L40"/>
    <mergeCell ref="K41:L41"/>
    <mergeCell ref="K42:L42"/>
    <mergeCell ref="K43:L43"/>
    <mergeCell ref="K44:L44"/>
    <mergeCell ref="K45:L45"/>
    <mergeCell ref="AE47:AH47"/>
    <mergeCell ref="P52:Q52"/>
    <mergeCell ref="AE52:AH52"/>
    <mergeCell ref="AE43:AH43"/>
    <mergeCell ref="Y52:Z52"/>
    <mergeCell ref="AE44:AH44"/>
    <mergeCell ref="V44:W44"/>
    <mergeCell ref="AB44:AC44"/>
  </mergeCells>
  <pageMargins left="0.78740157480314965" right="0.23622047244094491" top="0.19685039370078741" bottom="0.19685039370078741" header="0.11811023622047245" footer="0.11811023622047245"/>
  <pageSetup paperSize="9" orientation="portrait" r:id="rId1"/>
  <headerFooter alignWithMargins="0">
    <oddFooter xml:space="preserve">&amp;L&amp;8F0010_Reisekosten Projekt_SCMT
</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15</vt:i4>
      </vt:variant>
    </vt:vector>
  </HeadingPairs>
  <TitlesOfParts>
    <vt:vector size="19" baseType="lpstr">
      <vt:lpstr>Reisekosten Projekt</vt:lpstr>
      <vt:lpstr>km und Auslagen</vt:lpstr>
      <vt:lpstr>VP u. ÜP Inland </vt:lpstr>
      <vt:lpstr>VP u. ÜP Ausland</vt:lpstr>
      <vt:lpstr>'km und Auslagen'!_Toc430768441</vt:lpstr>
      <vt:lpstr>'km und Auslagen'!_Toc430768442</vt:lpstr>
      <vt:lpstr>'VP u. ÜP Inland '!_Toc430768447</vt:lpstr>
      <vt:lpstr>'VP u. ÜP Ausland'!_Toc436829202</vt:lpstr>
      <vt:lpstr>'VP u. ÜP Inland '!_Toc436829202</vt:lpstr>
      <vt:lpstr>'km und Auslagen'!_Toc436829207</vt:lpstr>
      <vt:lpstr>'VP u. ÜP Ausland'!_Toc442264085</vt:lpstr>
      <vt:lpstr>'VP u. ÜP Inland '!_Toc442264085</vt:lpstr>
      <vt:lpstr>'km und Auslagen'!_Toc442264091</vt:lpstr>
      <vt:lpstr>'km und Auslagen'!Druckbereich</vt:lpstr>
      <vt:lpstr>'Reisekosten Projekt'!Druckbereich</vt:lpstr>
      <vt:lpstr>'VP u. ÜP Ausland'!Druckbereich</vt:lpstr>
      <vt:lpstr>'VP u. ÜP Inland '!Druckbereich</vt:lpstr>
      <vt:lpstr>'VP u. ÜP Ausland'!Drucktitel</vt:lpstr>
      <vt:lpstr>'VP u. ÜP Inland '!Drucktitel</vt:lpstr>
    </vt:vector>
  </TitlesOfParts>
  <Company>SCMT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Reisekosten- und Auslagenabrechnung</dc:title>
  <dc:creator>Mayer, Cornelia</dc:creator>
  <cp:lastModifiedBy>Ćaleta, Elizabeta</cp:lastModifiedBy>
  <cp:lastPrinted>2023-05-04T10:25:22Z</cp:lastPrinted>
  <dcterms:created xsi:type="dcterms:W3CDTF">2004-08-23T07:58:50Z</dcterms:created>
  <dcterms:modified xsi:type="dcterms:W3CDTF">2025-10-23T21:02:01Z</dcterms:modified>
</cp:coreProperties>
</file>